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Ирина Вячеславовна зам.АХЧ\Сайт\Питание\2024-2025\"/>
    </mc:Choice>
  </mc:AlternateContent>
  <bookViews>
    <workbookView xWindow="0" yWindow="0" windowWidth="25200" windowHeight="11985"/>
  </bookViews>
  <sheets>
    <sheet name="Меню 5-11 завтрак+обед" sheetId="2" r:id="rId1"/>
  </sheets>
  <definedNames>
    <definedName name="_xlnm._FilterDatabase" localSheetId="0" hidden="1">'Меню 5-11 завтрак+обед'!$A$4:$S$181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1" i="2" l="1"/>
  <c r="F181" i="2"/>
  <c r="G181" i="2"/>
  <c r="H181" i="2"/>
  <c r="I181" i="2"/>
  <c r="J181" i="2"/>
  <c r="K181" i="2"/>
  <c r="L181" i="2"/>
  <c r="M181" i="2"/>
  <c r="N181" i="2"/>
  <c r="O181" i="2"/>
  <c r="P181" i="2"/>
  <c r="Q181" i="2"/>
  <c r="D181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D180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D179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D162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D145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D127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D109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D91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D90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D73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D57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D39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D21" i="2"/>
</calcChain>
</file>

<file path=xl/sharedStrings.xml><?xml version="1.0" encoding="utf-8"?>
<sst xmlns="http://schemas.openxmlformats.org/spreadsheetml/2006/main" count="212" uniqueCount="98">
  <si>
    <t>Наименование</t>
  </si>
  <si>
    <t>Выход,гр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</si>
  <si>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</si>
  <si>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</si>
  <si>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</si>
  <si>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</si>
  <si>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</si>
  <si>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</si>
  <si>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Вариант 1</t>
  </si>
  <si>
    <t>Вариант 2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</si>
  <si>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</si>
  <si>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</si>
  <si>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</si>
  <si>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</si>
  <si>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</si>
  <si>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</si>
  <si>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</si>
  <si>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</si>
  <si>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B2, мг</t>
  </si>
  <si>
    <t>I, мкг</t>
  </si>
  <si>
    <t>Чай</t>
  </si>
  <si>
    <t>г</t>
  </si>
  <si>
    <t>ккал</t>
  </si>
  <si>
    <t>Печенье</t>
  </si>
  <si>
    <t>День 1 (Понедельник)</t>
  </si>
  <si>
    <t>Завтрак</t>
  </si>
  <si>
    <t>Итого:</t>
  </si>
  <si>
    <t>Обед</t>
  </si>
  <si>
    <t>Итого за день</t>
  </si>
  <si>
    <t>День 2 (Вторник)</t>
  </si>
  <si>
    <t>256к</t>
  </si>
  <si>
    <t>День 3 (Среда)</t>
  </si>
  <si>
    <t>День 4 (Четверг)</t>
  </si>
  <si>
    <t>День 5 (Пятница)</t>
  </si>
  <si>
    <t>Итого среднее за 5 дней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</si>
  <si>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</si>
  <si>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</si>
  <si>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</si>
  <si>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</si>
  <si>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</si>
  <si>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Итого среднее за 10 дней</t>
  </si>
  <si>
    <t>Каша "Дружба"</t>
  </si>
  <si>
    <t>Какао-напиток на молоке</t>
  </si>
  <si>
    <t>Хлеб из муки пшеничной</t>
  </si>
  <si>
    <t>Сыр (порциями)</t>
  </si>
  <si>
    <t>Салат витаминный с растительным маслом / Салат из квашеной капусты</t>
  </si>
  <si>
    <t>Суп вермишелевый на кур\б</t>
  </si>
  <si>
    <t>Рагу из мяса птицы (курица)</t>
  </si>
  <si>
    <t>Компот из плодов сушеных</t>
  </si>
  <si>
    <t>Хлеб ржано-пшеничный</t>
  </si>
  <si>
    <t>Ватрушка с творогом или Выпечка п/п</t>
  </si>
  <si>
    <t>Пудинг из творога запеченный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</si>
  <si>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</si>
  <si>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</si>
  <si>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</si>
  <si>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</si>
  <si>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</si>
  <si>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</si>
  <si>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</si>
  <si>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Котлета рыбная</t>
  </si>
  <si>
    <t>Рагу из овощей</t>
  </si>
  <si>
    <t>Напиток клубничный</t>
  </si>
  <si>
    <t>Каша овсяная</t>
  </si>
  <si>
    <t>Фрукты свежие по сезонности</t>
  </si>
  <si>
    <t>Кофейный напиток из цикория с молоком</t>
  </si>
  <si>
    <t>Огурцы свежие / 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</si>
  <si>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</si>
  <si>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</si>
  <si>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</si>
  <si>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</si>
  <si>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Сок фруктовый</t>
  </si>
  <si>
    <t>Омлет</t>
  </si>
  <si>
    <t>Салат Мозайка</t>
  </si>
  <si>
    <t>Суп крестьянский с крупой</t>
  </si>
  <si>
    <t>Рыба, запеченная с картофелем, по-русски</t>
  </si>
  <si>
    <t>Каша пшенная</t>
  </si>
  <si>
    <t>Кофейный напиток злаковый на молоке</t>
  </si>
  <si>
    <t>Салат из свеклы с маслом раст.</t>
  </si>
  <si>
    <t>Суп картофельный с фасолью</t>
  </si>
  <si>
    <t>Пельмени с маслом сливочным</t>
  </si>
  <si>
    <t>Каша рисовая</t>
  </si>
  <si>
    <t>Рассольник ленинградский</t>
  </si>
  <si>
    <t>Биточки рубленые куриные</t>
  </si>
  <si>
    <t>Компот из плодов свежих (лимон)</t>
  </si>
  <si>
    <t>Чай с молоком</t>
  </si>
  <si>
    <t>Суп куриный</t>
  </si>
  <si>
    <t>Печень по-строгановски</t>
  </si>
  <si>
    <t>Изделия макаронные отварные</t>
  </si>
  <si>
    <t>Каша гречневая молочная</t>
  </si>
  <si>
    <t>Борщ "Сибирский"</t>
  </si>
  <si>
    <t>Картофель отварной, запеченный со сливочным маслом</t>
  </si>
  <si>
    <t>Кисель вишневый</t>
  </si>
  <si>
    <t>Булочка с изюмом или Выпечка п/п</t>
  </si>
  <si>
    <t>Уха ростовская</t>
  </si>
  <si>
    <t>Плов куриный</t>
  </si>
  <si>
    <t>Щи из свежей капусты</t>
  </si>
  <si>
    <t>Салат Мозайка / Салат Мозайка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</si>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</sst>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F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4DF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164" fontId="1" fillId="0" borderId="0"/>
    <xf numFmtId="164" fontId="8" fillId="0" borderId="0"/>
    <xf numFmtId="164" fontId="2" fillId="0" borderId="0"/>
    <xf numFmtId="164" fontId="1" fillId="0" borderId="0"/>
    <xf numFmtId="164" fontId="2" fillId="0" borderId="0"/>
    <xf numFmtId="164" fontId="3" fillId="0" borderId="0"/>
    <xf numFmtId="164" fontId="1" fillId="0" borderId="0"/>
  </cellStyleXfs>
  <cellXfs count="30">
    <xf numFmtId="0" fontId="0" fillId="0" borderId="0" xfId="0"/>
    <xf numFmtId="0" fontId="4" fillId="0" borderId="1" xfId="1" applyNumberFormat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Continuous" vertical="center"/>
    </xf>
    <xf numFmtId="0" fontId="7" fillId="2" borderId="4" xfId="1" applyNumberFormat="1" applyFont="1" applyFill="1" applyBorder="1" applyAlignment="1">
      <alignment horizontal="centerContinuous" vertical="center"/>
    </xf>
    <xf numFmtId="0" fontId="7" fillId="2" borderId="5" xfId="1" applyNumberFormat="1" applyFont="1" applyFill="1" applyBorder="1" applyAlignment="1">
      <alignment horizontal="centerContinuous" vertical="center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center" vertical="center" wrapText="1"/>
    </xf>
    <xf numFmtId="43" fontId="9" fillId="0" borderId="1" xfId="1" applyNumberFormat="1" applyFont="1" applyBorder="1" applyAlignment="1">
      <alignment horizontal="center" vertical="center"/>
    </xf>
    <xf numFmtId="0" fontId="4" fillId="0" borderId="1" xfId="8" applyNumberFormat="1" applyFont="1" applyBorder="1" applyAlignment="1">
      <alignment horizontal="center" vertical="center" wrapText="1"/>
    </xf>
    <xf numFmtId="0" fontId="5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 wrapText="1"/>
    </xf>
    <xf numFmtId="2" fontId="5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left" vertical="center" wrapText="1"/>
    </xf>
    <xf numFmtId="0" fontId="5" fillId="5" borderId="1" xfId="1" applyNumberFormat="1" applyFont="1" applyFill="1" applyBorder="1" applyAlignment="1">
      <alignment horizontal="left" vertical="center"/>
    </xf>
    <xf numFmtId="0" fontId="5" fillId="3" borderId="3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5" fillId="3" borderId="5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3" xfId="1" applyNumberFormat="1" applyFont="1" applyFill="1" applyBorder="1" applyAlignment="1">
      <alignment horizontal="center" vertical="center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 2 2" xfId="1"/>
    <cellStyle name="Обычный 102" xfId="2"/>
    <cellStyle name="Обычный 12" xfId="6"/>
    <cellStyle name="Обычный 14 2" xfId="7"/>
    <cellStyle name="Обычный 5" xfId="4"/>
    <cellStyle name="Обычный 5 2" xfId="8"/>
    <cellStyle name="Обычный 6" xfId="3"/>
    <cellStyle name="Обычный 7 10 10 4" xfId="5"/>
  </cellStyles>
  <dxfs count="2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81"/>
  <sheetViews>
    <sheetView tabSelected="1" zoomScale="70" zoomScaleNormal="70" workbookViewId="0">
      <pane xSplit="3" ySplit="4" topLeftCell="D152" activePane="bottomRight" state="frozen"/>
      <selection activeCell="C24" sqref="C24"/>
      <selection pane="topRight" activeCell="C24" sqref="C24"/>
      <selection pane="bottomLeft" activeCell="C24" sqref="C24"/>
      <selection pane="bottomRight" activeCell="D181" sqref="D181:Q181"/>
    </sheetView>
  </sheetViews>
  <sheetFormatPr defaultRowHeight="15" outlineLevelRow="1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140625" customWidth="1" outlineLevel="1"/>
    <col min="9" max="9" width="10.5703125" customWidth="1" outlineLevel="1"/>
    <col min="10" max="10" width="12.140625" customWidth="1" outlineLevel="1"/>
    <col min="11" max="11" width="9.5703125" customWidth="1" outlineLevel="1"/>
    <col min="12" max="12" width="11.85546875" customWidth="1" outlineLevel="1"/>
    <col min="13" max="13" width="12.140625" customWidth="1" outlineLevel="1"/>
    <col min="14" max="14" width="10.85546875" customWidth="1" outlineLevel="1"/>
    <col min="15" max="15" width="13.140625" customWidth="1" outlineLevel="1"/>
    <col min="16" max="16" width="9.5703125" customWidth="1" outlineLevel="1"/>
    <col min="17" max="17" width="11" customWidth="1" outlineLevel="1"/>
    <col min="18" max="19" width="16.42578125" bestFit="1" customWidth="1"/>
  </cols>
  <sheetData>
    <row r="1" spans="1:19" outlineLevel="1" x14ac:dyDescent="0.25"/>
    <row r="2" spans="1:19" x14ac:dyDescent="0.25">
      <c r="A2" s="22"/>
      <c r="B2" s="29" t="s">
        <v>0</v>
      </c>
      <c r="C2" s="29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3" t="s">
        <v>6</v>
      </c>
      <c r="I2" s="4"/>
      <c r="J2" s="4"/>
      <c r="K2" s="5"/>
      <c r="L2" s="3" t="s">
        <v>7</v>
      </c>
      <c r="M2" s="4"/>
      <c r="N2" s="4"/>
      <c r="O2" s="4"/>
      <c r="P2" s="4"/>
      <c r="Q2" s="5"/>
      <c r="R2" s="25" t="s">
        <v>8</v>
      </c>
      <c r="S2" s="25" t="s">
        <v>9</v>
      </c>
    </row>
    <row r="3" spans="1:19" x14ac:dyDescent="0.25">
      <c r="A3" s="23"/>
      <c r="B3" s="29"/>
      <c r="C3" s="29"/>
      <c r="D3" s="28"/>
      <c r="E3" s="28"/>
      <c r="F3" s="28"/>
      <c r="G3" s="28"/>
      <c r="H3" s="18" t="s">
        <v>10</v>
      </c>
      <c r="I3" s="18" t="s">
        <v>11</v>
      </c>
      <c r="J3" s="18" t="s">
        <v>12</v>
      </c>
      <c r="K3" s="2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18" t="s">
        <v>18</v>
      </c>
      <c r="Q3" s="18" t="s">
        <v>19</v>
      </c>
      <c r="R3" s="26"/>
      <c r="S3" s="26"/>
    </row>
    <row r="4" spans="1:19" x14ac:dyDescent="0.25">
      <c r="A4" s="24"/>
      <c r="B4" s="29"/>
      <c r="C4" s="29"/>
      <c r="D4" s="2" t="s">
        <v>21</v>
      </c>
      <c r="E4" s="2" t="s">
        <v>21</v>
      </c>
      <c r="F4" s="2" t="s">
        <v>21</v>
      </c>
      <c r="G4" s="2" t="s">
        <v>22</v>
      </c>
      <c r="H4" s="18"/>
      <c r="I4" s="18"/>
      <c r="J4" s="18"/>
      <c r="K4" s="28"/>
      <c r="L4" s="18"/>
      <c r="M4" s="18"/>
      <c r="N4" s="18"/>
      <c r="O4" s="18"/>
      <c r="P4" s="18"/>
      <c r="Q4" s="18"/>
      <c r="R4" s="27"/>
      <c r="S4" s="27"/>
    </row>
    <row r="5" spans="1:19" ht="15.75" x14ac:dyDescent="0.25">
      <c r="A5" s="19" t="s">
        <v>24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/>
    </row>
    <row r="6" spans="1:19" ht="15.75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1:19" ht="15.75" x14ac:dyDescent="0.25">
      <c r="A7" s="1">
        <v>1</v>
      </c>
      <c r="B7" s="6" t="s">
        <v>41</v>
      </c>
      <c r="C7" s="7">
        <v>250</v>
      </c>
      <c r="D7" s="8">
        <v>9.7149999999999981</v>
      </c>
      <c r="E7" s="8">
        <v>9.8149999999999995</v>
      </c>
      <c r="F7" s="8">
        <v>54.847499999999997</v>
      </c>
      <c r="G7" s="8">
        <v>342.35</v>
      </c>
      <c r="H7" s="8">
        <v>0.17749999999999999</v>
      </c>
      <c r="I7" s="8">
        <v>0.82499999999999996</v>
      </c>
      <c r="J7" s="8">
        <v>35.625</v>
      </c>
      <c r="K7" s="8">
        <v>0.26</v>
      </c>
      <c r="L7" s="8">
        <v>179.465</v>
      </c>
      <c r="M7" s="8">
        <v>241.34999999999997</v>
      </c>
      <c r="N7" s="8">
        <v>59.26</v>
      </c>
      <c r="O7" s="8">
        <v>1.2870000000000001</v>
      </c>
      <c r="P7" s="8">
        <v>0.20775000000000002</v>
      </c>
      <c r="Q7" s="8">
        <v>14.595000000000001</v>
      </c>
      <c r="R7" s="9">
        <v>192</v>
      </c>
      <c r="S7" s="9">
        <v>192</v>
      </c>
    </row>
    <row r="8" spans="1:19" ht="15.75" x14ac:dyDescent="0.25">
      <c r="A8" s="1">
        <v>2</v>
      </c>
      <c r="B8" s="6" t="s">
        <v>42</v>
      </c>
      <c r="C8" s="7">
        <v>200</v>
      </c>
      <c r="D8" s="8">
        <v>3.972</v>
      </c>
      <c r="E8" s="8">
        <v>3.8</v>
      </c>
      <c r="F8" s="8">
        <v>9.104000000000001</v>
      </c>
      <c r="G8" s="8">
        <v>87.520000000000024</v>
      </c>
      <c r="H8" s="8">
        <v>2.4E-2</v>
      </c>
      <c r="I8" s="8">
        <v>0.6</v>
      </c>
      <c r="J8" s="8">
        <v>15</v>
      </c>
      <c r="K8" s="8">
        <v>1.2E-2</v>
      </c>
      <c r="L8" s="8">
        <v>126.24</v>
      </c>
      <c r="M8" s="8">
        <v>117.2</v>
      </c>
      <c r="N8" s="8">
        <v>31</v>
      </c>
      <c r="O8" s="8">
        <v>0.99199999999999999</v>
      </c>
      <c r="P8" s="8">
        <v>0.13800000000000001</v>
      </c>
      <c r="Q8" s="8">
        <v>9</v>
      </c>
      <c r="R8" s="9">
        <v>415</v>
      </c>
      <c r="S8" s="9">
        <v>420</v>
      </c>
    </row>
    <row r="9" spans="1:19" ht="15.75" x14ac:dyDescent="0.25">
      <c r="A9" s="1">
        <v>3</v>
      </c>
      <c r="B9" s="6" t="s">
        <v>43</v>
      </c>
      <c r="C9" s="7">
        <v>60</v>
      </c>
      <c r="D9" s="8">
        <v>4.5</v>
      </c>
      <c r="E9" s="8">
        <v>1.74</v>
      </c>
      <c r="F9" s="8">
        <v>30.84</v>
      </c>
      <c r="G9" s="8">
        <v>157.19999999999999</v>
      </c>
      <c r="H9" s="8">
        <v>6.6000000000000003E-2</v>
      </c>
      <c r="I9" s="8">
        <v>0</v>
      </c>
      <c r="J9" s="8">
        <v>0</v>
      </c>
      <c r="K9" s="8">
        <v>1.02</v>
      </c>
      <c r="L9" s="8">
        <v>14.1</v>
      </c>
      <c r="M9" s="8">
        <v>50.4</v>
      </c>
      <c r="N9" s="8">
        <v>7.8</v>
      </c>
      <c r="O9" s="8">
        <v>0.72</v>
      </c>
      <c r="P9" s="8">
        <v>1.7999999999999999E-2</v>
      </c>
      <c r="Q9" s="8">
        <v>0</v>
      </c>
      <c r="R9" s="9">
        <v>18</v>
      </c>
      <c r="S9" s="9">
        <v>18</v>
      </c>
    </row>
    <row r="10" spans="1:19" ht="15.75" x14ac:dyDescent="0.25">
      <c r="A10" s="1">
        <v>4</v>
      </c>
      <c r="B10" s="6" t="s">
        <v>44</v>
      </c>
      <c r="C10" s="7">
        <v>10</v>
      </c>
      <c r="D10" s="8">
        <v>2.3199999999999998</v>
      </c>
      <c r="E10" s="8">
        <v>2.95</v>
      </c>
      <c r="F10" s="8">
        <v>0</v>
      </c>
      <c r="G10" s="8">
        <v>36.4</v>
      </c>
      <c r="H10" s="8">
        <v>4.0000000000000001E-3</v>
      </c>
      <c r="I10" s="8">
        <v>7.0000000000000007E-2</v>
      </c>
      <c r="J10" s="8">
        <v>26</v>
      </c>
      <c r="K10" s="8">
        <v>0.05</v>
      </c>
      <c r="L10" s="8">
        <v>22</v>
      </c>
      <c r="M10" s="8">
        <v>54</v>
      </c>
      <c r="N10" s="8">
        <v>3.5</v>
      </c>
      <c r="O10" s="8">
        <v>0.1</v>
      </c>
      <c r="P10" s="8">
        <v>0.03</v>
      </c>
      <c r="Q10" s="8">
        <v>0</v>
      </c>
      <c r="R10" s="9">
        <v>16</v>
      </c>
      <c r="S10" s="9">
        <v>16</v>
      </c>
    </row>
    <row r="11" spans="1:19" ht="15.75" x14ac:dyDescent="0.25">
      <c r="A11" s="1">
        <v>5</v>
      </c>
      <c r="B11" s="6" t="s">
        <v>23</v>
      </c>
      <c r="C11" s="7">
        <v>40</v>
      </c>
      <c r="D11" s="8">
        <v>3</v>
      </c>
      <c r="E11" s="8">
        <v>3.92</v>
      </c>
      <c r="F11" s="8">
        <v>29.76</v>
      </c>
      <c r="G11" s="8">
        <v>166.8</v>
      </c>
      <c r="H11" s="8">
        <v>3.2000000000000001E-2</v>
      </c>
      <c r="I11" s="8">
        <v>0</v>
      </c>
      <c r="J11" s="8">
        <v>4</v>
      </c>
      <c r="K11" s="8">
        <v>1.4</v>
      </c>
      <c r="L11" s="8">
        <v>11.6</v>
      </c>
      <c r="M11" s="8">
        <v>36</v>
      </c>
      <c r="N11" s="8">
        <v>8</v>
      </c>
      <c r="O11" s="8">
        <v>0.84</v>
      </c>
      <c r="P11" s="8">
        <v>0.02</v>
      </c>
      <c r="Q11" s="8">
        <v>0</v>
      </c>
      <c r="R11" s="9">
        <v>9</v>
      </c>
      <c r="S11" s="9">
        <v>9</v>
      </c>
    </row>
    <row r="12" spans="1:19" ht="15.75" x14ac:dyDescent="0.25">
      <c r="A12" s="12"/>
      <c r="B12" s="13" t="s">
        <v>26</v>
      </c>
      <c r="C12" s="10"/>
      <c r="D12" s="11">
        <v>23.506999999999998</v>
      </c>
      <c r="E12" s="11">
        <v>22.225000000000001</v>
      </c>
      <c r="F12" s="11">
        <v>124.5515</v>
      </c>
      <c r="G12" s="11">
        <v>790.27</v>
      </c>
      <c r="H12" s="11">
        <v>0.30349999999999999</v>
      </c>
      <c r="I12" s="11">
        <v>1.4949999999999999</v>
      </c>
      <c r="J12" s="11">
        <v>80.625</v>
      </c>
      <c r="K12" s="11">
        <v>2.742</v>
      </c>
      <c r="L12" s="11">
        <v>353.40500000000003</v>
      </c>
      <c r="M12" s="11">
        <v>498.94999999999993</v>
      </c>
      <c r="N12" s="11">
        <v>109.55999999999999</v>
      </c>
      <c r="O12" s="11">
        <v>3.9389999999999996</v>
      </c>
      <c r="P12" s="11">
        <v>0.41375000000000006</v>
      </c>
      <c r="Q12" s="11">
        <v>23.594999999999999</v>
      </c>
      <c r="R12" s="10"/>
      <c r="S12" s="10"/>
    </row>
    <row r="13" spans="1:19" ht="15.75" x14ac:dyDescent="0.25">
      <c r="A13" s="15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19" ht="31.5" x14ac:dyDescent="0.25">
      <c r="A14" s="1">
        <v>1</v>
      </c>
      <c r="B14" s="6" t="s">
        <v>45</v>
      </c>
      <c r="C14" s="7">
        <v>100</v>
      </c>
      <c r="D14" s="8">
        <v>1.05</v>
      </c>
      <c r="E14" s="8">
        <v>4.1540000000000008</v>
      </c>
      <c r="F14" s="8">
        <v>10.367000000000001</v>
      </c>
      <c r="G14" s="8">
        <v>84.300000000000011</v>
      </c>
      <c r="H14" s="8">
        <v>2.7699999999999999E-2</v>
      </c>
      <c r="I14" s="8">
        <v>16.399999999999999</v>
      </c>
      <c r="J14" s="8">
        <v>0</v>
      </c>
      <c r="K14" s="8">
        <v>1.8980000000000001</v>
      </c>
      <c r="L14" s="8">
        <v>90.926000000000016</v>
      </c>
      <c r="M14" s="8">
        <v>23.279999999999994</v>
      </c>
      <c r="N14" s="8">
        <v>13.413999999999998</v>
      </c>
      <c r="O14" s="8">
        <v>0.92080000000000017</v>
      </c>
      <c r="P14" s="8">
        <v>3.0000000000000006E-2</v>
      </c>
      <c r="Q14" s="8">
        <v>2.38</v>
      </c>
      <c r="R14" s="9">
        <v>43</v>
      </c>
      <c r="S14" s="9">
        <v>57</v>
      </c>
    </row>
    <row r="15" spans="1:19" ht="15.75" x14ac:dyDescent="0.25">
      <c r="A15" s="1">
        <v>2</v>
      </c>
      <c r="B15" s="6" t="s">
        <v>46</v>
      </c>
      <c r="C15" s="7">
        <v>250</v>
      </c>
      <c r="D15" s="8">
        <v>2.5099999999999998</v>
      </c>
      <c r="E15" s="8">
        <v>4.415</v>
      </c>
      <c r="F15" s="8">
        <v>15.65</v>
      </c>
      <c r="G15" s="8">
        <v>112.6</v>
      </c>
      <c r="H15" s="8">
        <v>4.5000000000000012E-2</v>
      </c>
      <c r="I15" s="8">
        <v>1.5000000000000002</v>
      </c>
      <c r="J15" s="8">
        <v>15</v>
      </c>
      <c r="K15" s="8">
        <v>0.41</v>
      </c>
      <c r="L15" s="8">
        <v>10.199999999999999</v>
      </c>
      <c r="M15" s="8">
        <v>29.650000000000006</v>
      </c>
      <c r="N15" s="8">
        <v>8.4</v>
      </c>
      <c r="O15" s="8">
        <v>0.48</v>
      </c>
      <c r="P15" s="8">
        <v>2.2000000000000002E-2</v>
      </c>
      <c r="Q15" s="8">
        <v>1.55</v>
      </c>
      <c r="R15" s="9">
        <v>156</v>
      </c>
      <c r="S15" s="9">
        <v>156</v>
      </c>
    </row>
    <row r="16" spans="1:19" ht="15.75" x14ac:dyDescent="0.25">
      <c r="A16" s="1">
        <v>3</v>
      </c>
      <c r="B16" s="6" t="s">
        <v>47</v>
      </c>
      <c r="C16" s="7">
        <v>280</v>
      </c>
      <c r="D16" s="8">
        <v>31.172866666666668</v>
      </c>
      <c r="E16" s="8">
        <v>28.750866666666667</v>
      </c>
      <c r="F16" s="8">
        <v>35.056116666666668</v>
      </c>
      <c r="G16" s="8">
        <v>507.55249999999995</v>
      </c>
      <c r="H16" s="8">
        <v>0.29619333333333336</v>
      </c>
      <c r="I16" s="8">
        <v>19.871133333333333</v>
      </c>
      <c r="J16" s="8">
        <v>85.178333333333342</v>
      </c>
      <c r="K16" s="8">
        <v>2.9842166666666667</v>
      </c>
      <c r="L16" s="8">
        <v>65.355499999999992</v>
      </c>
      <c r="M16" s="8">
        <v>318.32850000000002</v>
      </c>
      <c r="N16" s="8">
        <v>69.522833333333352</v>
      </c>
      <c r="O16" s="8">
        <v>3.781400000000001</v>
      </c>
      <c r="P16" s="8">
        <v>0.32146333333333338</v>
      </c>
      <c r="Q16" s="8">
        <v>15.954166666666667</v>
      </c>
      <c r="R16" s="9">
        <v>334</v>
      </c>
      <c r="S16" s="9">
        <v>334</v>
      </c>
    </row>
    <row r="17" spans="1:19" ht="15.75" x14ac:dyDescent="0.25">
      <c r="A17" s="1">
        <v>4</v>
      </c>
      <c r="B17" s="6" t="s">
        <v>48</v>
      </c>
      <c r="C17" s="7">
        <v>200</v>
      </c>
      <c r="D17" s="8">
        <v>0.48</v>
      </c>
      <c r="E17" s="8">
        <v>3.5999999999999997E-2</v>
      </c>
      <c r="F17" s="8">
        <v>14.832000000000001</v>
      </c>
      <c r="G17" s="8">
        <v>60.72</v>
      </c>
      <c r="H17" s="8">
        <v>3.5999999999999999E-3</v>
      </c>
      <c r="I17" s="8">
        <v>0.6</v>
      </c>
      <c r="J17" s="8">
        <v>120</v>
      </c>
      <c r="K17" s="8">
        <v>0</v>
      </c>
      <c r="L17" s="8">
        <v>14.038799999999998</v>
      </c>
      <c r="M17" s="8">
        <v>23.04</v>
      </c>
      <c r="N17" s="8">
        <v>11.04</v>
      </c>
      <c r="O17" s="8">
        <v>360.024</v>
      </c>
      <c r="P17" s="8">
        <v>2.4000000000000004E-2</v>
      </c>
      <c r="Q17" s="8">
        <v>0</v>
      </c>
      <c r="R17" s="9">
        <v>638</v>
      </c>
      <c r="S17" s="9">
        <v>638</v>
      </c>
    </row>
    <row r="18" spans="1:19" ht="15.75" x14ac:dyDescent="0.25">
      <c r="A18" s="1">
        <v>5</v>
      </c>
      <c r="B18" s="6" t="s">
        <v>43</v>
      </c>
      <c r="C18" s="7">
        <v>40</v>
      </c>
      <c r="D18" s="8">
        <v>3</v>
      </c>
      <c r="E18" s="8">
        <v>1.1599999999999999</v>
      </c>
      <c r="F18" s="8">
        <v>20.56</v>
      </c>
      <c r="G18" s="8">
        <v>104.8</v>
      </c>
      <c r="H18" s="8">
        <v>4.4000000000000004E-2</v>
      </c>
      <c r="I18" s="8">
        <v>0</v>
      </c>
      <c r="J18" s="8">
        <v>0</v>
      </c>
      <c r="K18" s="8">
        <v>0.68</v>
      </c>
      <c r="L18" s="8">
        <v>9.4</v>
      </c>
      <c r="M18" s="8">
        <v>33.6</v>
      </c>
      <c r="N18" s="8">
        <v>5.2</v>
      </c>
      <c r="O18" s="8">
        <v>0.48</v>
      </c>
      <c r="P18" s="8">
        <v>1.2E-2</v>
      </c>
      <c r="Q18" s="8">
        <v>0</v>
      </c>
      <c r="R18" s="9">
        <v>18</v>
      </c>
      <c r="S18" s="9">
        <v>18</v>
      </c>
    </row>
    <row r="19" spans="1:19" ht="15.75" x14ac:dyDescent="0.25">
      <c r="A19" s="1">
        <v>6</v>
      </c>
      <c r="B19" s="6" t="s">
        <v>49</v>
      </c>
      <c r="C19" s="7">
        <v>40</v>
      </c>
      <c r="D19" s="8">
        <v>2.2400000000000002</v>
      </c>
      <c r="E19" s="8">
        <v>0.44</v>
      </c>
      <c r="F19" s="8">
        <v>19.760000000000002</v>
      </c>
      <c r="G19" s="8">
        <v>92.8</v>
      </c>
      <c r="H19" s="8">
        <v>4.4000000000000004E-2</v>
      </c>
      <c r="I19" s="8">
        <v>0</v>
      </c>
      <c r="J19" s="8">
        <v>0</v>
      </c>
      <c r="K19" s="8">
        <v>0.36</v>
      </c>
      <c r="L19" s="8">
        <v>100</v>
      </c>
      <c r="M19" s="8">
        <v>100</v>
      </c>
      <c r="N19" s="8">
        <v>10</v>
      </c>
      <c r="O19" s="8">
        <v>1.24</v>
      </c>
      <c r="P19" s="8">
        <v>1.2E-2</v>
      </c>
      <c r="Q19" s="8">
        <v>4</v>
      </c>
      <c r="R19" s="9">
        <v>19</v>
      </c>
      <c r="S19" s="9">
        <v>19</v>
      </c>
    </row>
    <row r="20" spans="1:19" ht="15.75" x14ac:dyDescent="0.25">
      <c r="A20" s="12"/>
      <c r="B20" s="13" t="s">
        <v>26</v>
      </c>
      <c r="C20" s="10"/>
      <c r="D20" s="11">
        <v>40.452866666666665</v>
      </c>
      <c r="E20" s="11">
        <v>38.955866666666665</v>
      </c>
      <c r="F20" s="11">
        <v>116.22511666666668</v>
      </c>
      <c r="G20" s="11">
        <v>962.77249999999992</v>
      </c>
      <c r="H20" s="11">
        <v>0.46049333333333337</v>
      </c>
      <c r="I20" s="11">
        <v>38.371133333333333</v>
      </c>
      <c r="J20" s="11">
        <v>220.17833333333334</v>
      </c>
      <c r="K20" s="11">
        <v>6.3322166666666666</v>
      </c>
      <c r="L20" s="11">
        <v>289.9203</v>
      </c>
      <c r="M20" s="11">
        <v>527.89850000000001</v>
      </c>
      <c r="N20" s="11">
        <v>117.57683333333334</v>
      </c>
      <c r="O20" s="11">
        <v>366.92620000000005</v>
      </c>
      <c r="P20" s="11">
        <v>0.42146333333333341</v>
      </c>
      <c r="Q20" s="11">
        <v>23.884166666666665</v>
      </c>
      <c r="R20" s="10"/>
      <c r="S20" s="10"/>
    </row>
    <row r="21" spans="1:19" ht="15.75" x14ac:dyDescent="0.25">
      <c r="A21" s="12"/>
      <c r="B21" s="13" t="s">
        <v>28</v>
      </c>
      <c r="C21" s="10"/>
      <c r="D21" s="11">
        <f>D12+D20</f>
        <v>63.959866666666663</v>
      </c>
      <c r="E21" s="11">
        <f t="shared" ref="E21:Q21" si="0">E12+E20</f>
        <v>61.180866666666667</v>
      </c>
      <c r="F21" s="11">
        <f t="shared" si="0"/>
        <v>240.77661666666668</v>
      </c>
      <c r="G21" s="11">
        <f t="shared" si="0"/>
        <v>1753.0425</v>
      </c>
      <c r="H21" s="11">
        <f t="shared" si="0"/>
        <v>0.7639933333333333</v>
      </c>
      <c r="I21" s="11">
        <f t="shared" si="0"/>
        <v>39.86613333333333</v>
      </c>
      <c r="J21" s="11">
        <f t="shared" si="0"/>
        <v>300.80333333333334</v>
      </c>
      <c r="K21" s="11">
        <f t="shared" si="0"/>
        <v>9.0742166666666666</v>
      </c>
      <c r="L21" s="11">
        <f t="shared" si="0"/>
        <v>643.32529999999997</v>
      </c>
      <c r="M21" s="11">
        <f t="shared" si="0"/>
        <v>1026.8485000000001</v>
      </c>
      <c r="N21" s="11">
        <f t="shared" si="0"/>
        <v>227.13683333333333</v>
      </c>
      <c r="O21" s="11">
        <f t="shared" si="0"/>
        <v>370.86520000000007</v>
      </c>
      <c r="P21" s="11">
        <f t="shared" si="0"/>
        <v>0.83521333333333347</v>
      </c>
      <c r="Q21" s="11">
        <f t="shared" si="0"/>
        <v>47.479166666666664</v>
      </c>
      <c r="R21" s="10"/>
      <c r="S21" s="10"/>
    </row>
    <row r="22" spans="1:19" ht="15.75" x14ac:dyDescent="0.25">
      <c r="A22" s="19" t="s">
        <v>29</v>
      </c>
      <c r="B22" s="20" t="s">
        <v>29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</row>
    <row r="23" spans="1:19" ht="15.75" x14ac:dyDescent="0.25">
      <c r="A23" s="15" t="s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19" ht="15.75" x14ac:dyDescent="0.25">
      <c r="A24" s="1">
        <v>1</v>
      </c>
      <c r="B24" s="6" t="s">
        <v>51</v>
      </c>
      <c r="C24" s="7">
        <v>200</v>
      </c>
      <c r="D24" s="8">
        <v>33.64</v>
      </c>
      <c r="E24" s="8">
        <v>20.57</v>
      </c>
      <c r="F24" s="8">
        <v>31.545000000000002</v>
      </c>
      <c r="G24" s="8">
        <v>445.85000000000008</v>
      </c>
      <c r="H24" s="8">
        <v>0.27989999999999998</v>
      </c>
      <c r="I24" s="8">
        <v>0.85</v>
      </c>
      <c r="J24" s="8">
        <v>100.01</v>
      </c>
      <c r="K24" s="8">
        <v>0.68700000000000017</v>
      </c>
      <c r="L24" s="8">
        <v>375.392</v>
      </c>
      <c r="M24" s="8">
        <v>1002.2099999999998</v>
      </c>
      <c r="N24" s="8">
        <v>42.798000000000009</v>
      </c>
      <c r="O24" s="8">
        <v>1.1276000000000002</v>
      </c>
      <c r="P24" s="8">
        <v>0.50759999999999994</v>
      </c>
      <c r="Q24" s="8">
        <v>3.51</v>
      </c>
      <c r="R24" s="9">
        <v>241</v>
      </c>
      <c r="S24" s="9">
        <v>241</v>
      </c>
    </row>
    <row r="25" spans="1:19" ht="15.75" x14ac:dyDescent="0.25">
      <c r="A25" s="1">
        <v>2</v>
      </c>
      <c r="B25" s="6" t="s">
        <v>52</v>
      </c>
      <c r="C25" s="7">
        <v>70</v>
      </c>
      <c r="D25" s="8">
        <v>0.54600000000000004</v>
      </c>
      <c r="E25" s="8">
        <v>3.15E-2</v>
      </c>
      <c r="F25" s="8">
        <v>47.313000000000002</v>
      </c>
      <c r="G25" s="8">
        <v>191.94</v>
      </c>
      <c r="H25" s="8">
        <v>1.0500000000000001E-2</v>
      </c>
      <c r="I25" s="8">
        <v>0.42</v>
      </c>
      <c r="J25" s="8">
        <v>0</v>
      </c>
      <c r="K25" s="8">
        <v>0.57750000000000001</v>
      </c>
      <c r="L25" s="8">
        <v>18.059999999999999</v>
      </c>
      <c r="M25" s="8">
        <v>15.33</v>
      </c>
      <c r="N25" s="8">
        <v>11.025</v>
      </c>
      <c r="O25" s="8">
        <v>0.46199999999999997</v>
      </c>
      <c r="P25" s="8">
        <v>2.1000000000000001E-2</v>
      </c>
      <c r="Q25" s="8">
        <v>0</v>
      </c>
      <c r="R25" s="9">
        <v>335</v>
      </c>
      <c r="S25" s="9">
        <v>335</v>
      </c>
    </row>
    <row r="26" spans="1:19" ht="15.75" x14ac:dyDescent="0.25">
      <c r="A26" s="1">
        <v>3</v>
      </c>
      <c r="B26" s="6" t="s">
        <v>53</v>
      </c>
      <c r="C26" s="7">
        <v>200</v>
      </c>
      <c r="D26" s="8">
        <v>3.6000000000000004E-2</v>
      </c>
      <c r="E26" s="8">
        <v>4.0000000000000001E-3</v>
      </c>
      <c r="F26" s="8">
        <v>8.1120000000000001</v>
      </c>
      <c r="G26" s="8">
        <v>33.28</v>
      </c>
      <c r="H26" s="8">
        <v>1.6000000000000001E-3</v>
      </c>
      <c r="I26" s="8">
        <v>1.6</v>
      </c>
      <c r="J26" s="8">
        <v>0</v>
      </c>
      <c r="K26" s="8">
        <v>8.0000000000000002E-3</v>
      </c>
      <c r="L26" s="8">
        <v>5.3049999999999997</v>
      </c>
      <c r="M26" s="8">
        <v>6.6479999999999997</v>
      </c>
      <c r="N26" s="8">
        <v>0.48</v>
      </c>
      <c r="O26" s="8">
        <v>4.8000000000000001E-2</v>
      </c>
      <c r="P26" s="8">
        <v>8.0000000000000004E-4</v>
      </c>
      <c r="Q26" s="8">
        <v>0</v>
      </c>
      <c r="R26" s="9">
        <v>377</v>
      </c>
      <c r="S26" s="9">
        <v>377</v>
      </c>
    </row>
    <row r="27" spans="1:19" ht="15.75" x14ac:dyDescent="0.25">
      <c r="A27" s="1">
        <v>4</v>
      </c>
      <c r="B27" s="6" t="s">
        <v>44</v>
      </c>
      <c r="C27" s="7">
        <v>20</v>
      </c>
      <c r="D27" s="8">
        <v>4.6399999999999997</v>
      </c>
      <c r="E27" s="8">
        <v>5.9</v>
      </c>
      <c r="F27" s="8">
        <v>0</v>
      </c>
      <c r="G27" s="8">
        <v>72.8</v>
      </c>
      <c r="H27" s="8">
        <v>8.0000000000000002E-3</v>
      </c>
      <c r="I27" s="8">
        <v>0.14000000000000001</v>
      </c>
      <c r="J27" s="8">
        <v>52</v>
      </c>
      <c r="K27" s="8">
        <v>0.1</v>
      </c>
      <c r="L27" s="8">
        <v>44</v>
      </c>
      <c r="M27" s="8">
        <v>108</v>
      </c>
      <c r="N27" s="8">
        <v>7</v>
      </c>
      <c r="O27" s="8">
        <v>0.2</v>
      </c>
      <c r="P27" s="8">
        <v>0.06</v>
      </c>
      <c r="Q27" s="8">
        <v>0</v>
      </c>
      <c r="R27" s="9">
        <v>16</v>
      </c>
      <c r="S27" s="9">
        <v>16</v>
      </c>
    </row>
    <row r="28" spans="1:19" ht="15.75" x14ac:dyDescent="0.25">
      <c r="A28" s="1">
        <v>5</v>
      </c>
      <c r="B28" s="6" t="s">
        <v>43</v>
      </c>
      <c r="C28" s="7">
        <v>60</v>
      </c>
      <c r="D28" s="8">
        <v>4.5</v>
      </c>
      <c r="E28" s="8">
        <v>1.74</v>
      </c>
      <c r="F28" s="8">
        <v>30.84</v>
      </c>
      <c r="G28" s="8">
        <v>157.19999999999999</v>
      </c>
      <c r="H28" s="8">
        <v>6.6000000000000003E-2</v>
      </c>
      <c r="I28" s="8">
        <v>0</v>
      </c>
      <c r="J28" s="8">
        <v>0</v>
      </c>
      <c r="K28" s="8">
        <v>1.02</v>
      </c>
      <c r="L28" s="8">
        <v>14.1</v>
      </c>
      <c r="M28" s="8">
        <v>50.4</v>
      </c>
      <c r="N28" s="8">
        <v>7.8</v>
      </c>
      <c r="O28" s="8">
        <v>0.72</v>
      </c>
      <c r="P28" s="8">
        <v>1.7999999999999999E-2</v>
      </c>
      <c r="Q28" s="8">
        <v>0</v>
      </c>
      <c r="R28" s="9">
        <v>18</v>
      </c>
      <c r="S28" s="9">
        <v>18</v>
      </c>
    </row>
    <row r="29" spans="1:19" ht="15.75" x14ac:dyDescent="0.25">
      <c r="A29" s="12"/>
      <c r="B29" s="13" t="s">
        <v>26</v>
      </c>
      <c r="C29" s="10"/>
      <c r="D29" s="11">
        <v>43.362000000000002</v>
      </c>
      <c r="E29" s="11">
        <v>28.245500000000003</v>
      </c>
      <c r="F29" s="11">
        <v>117.81</v>
      </c>
      <c r="G29" s="11">
        <v>901.06999999999994</v>
      </c>
      <c r="H29" s="11">
        <v>0.36599999999999999</v>
      </c>
      <c r="I29" s="11">
        <v>3.0100000000000002</v>
      </c>
      <c r="J29" s="11">
        <v>152.01</v>
      </c>
      <c r="K29" s="11">
        <v>2.3925000000000001</v>
      </c>
      <c r="L29" s="11">
        <v>456.85700000000003</v>
      </c>
      <c r="M29" s="11">
        <v>1182.588</v>
      </c>
      <c r="N29" s="11">
        <v>69.103000000000009</v>
      </c>
      <c r="O29" s="11">
        <v>2.5575999999999999</v>
      </c>
      <c r="P29" s="11">
        <v>0.60739999999999994</v>
      </c>
      <c r="Q29" s="11">
        <v>3.51</v>
      </c>
      <c r="R29" s="10"/>
      <c r="S29" s="10"/>
    </row>
    <row r="30" spans="1:19" ht="15.75" x14ac:dyDescent="0.25">
      <c r="A30" s="15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</row>
    <row r="31" spans="1:19" ht="15.75" x14ac:dyDescent="0.25">
      <c r="A31" s="1">
        <v>1</v>
      </c>
      <c r="B31" s="6" t="s">
        <v>54</v>
      </c>
      <c r="C31" s="7">
        <v>100</v>
      </c>
      <c r="D31" s="8">
        <v>1.2</v>
      </c>
      <c r="E31" s="8">
        <v>4.7</v>
      </c>
      <c r="F31" s="8">
        <v>7.7</v>
      </c>
      <c r="G31" s="8">
        <v>78</v>
      </c>
      <c r="H31" s="8">
        <v>0.03</v>
      </c>
      <c r="I31" s="8">
        <v>9.6</v>
      </c>
      <c r="J31" s="8">
        <v>0</v>
      </c>
      <c r="K31" s="8">
        <v>2.1</v>
      </c>
      <c r="L31" s="8">
        <v>32</v>
      </c>
      <c r="M31" s="8">
        <v>30</v>
      </c>
      <c r="N31" s="8">
        <v>13</v>
      </c>
      <c r="O31" s="8">
        <v>0.8</v>
      </c>
      <c r="P31" s="8">
        <v>0.03</v>
      </c>
      <c r="Q31" s="8">
        <v>0</v>
      </c>
      <c r="R31" s="9">
        <v>25</v>
      </c>
      <c r="S31" s="9">
        <v>25</v>
      </c>
    </row>
    <row r="32" spans="1:19" ht="15.75" x14ac:dyDescent="0.25">
      <c r="A32" s="1">
        <v>2</v>
      </c>
      <c r="B32" s="6" t="s">
        <v>55</v>
      </c>
      <c r="C32" s="7">
        <v>250</v>
      </c>
      <c r="D32" s="8">
        <v>2.1115000000000004</v>
      </c>
      <c r="E32" s="8">
        <v>3.7925000000000004</v>
      </c>
      <c r="F32" s="8">
        <v>11.63125</v>
      </c>
      <c r="G32" s="8">
        <v>89.347500000000025</v>
      </c>
      <c r="H32" s="8">
        <v>5.7625000000000003E-2</v>
      </c>
      <c r="I32" s="8">
        <v>15.442500000000001</v>
      </c>
      <c r="J32" s="8">
        <v>7.5</v>
      </c>
      <c r="K32" s="8">
        <v>1.3049999999999999</v>
      </c>
      <c r="L32" s="8">
        <v>112.67749999999999</v>
      </c>
      <c r="M32" s="8">
        <v>54.189999999999991</v>
      </c>
      <c r="N32" s="8">
        <v>24.71</v>
      </c>
      <c r="O32" s="8">
        <v>1.141</v>
      </c>
      <c r="P32" s="8">
        <v>6.372499999999999E-2</v>
      </c>
      <c r="Q32" s="8">
        <v>5.7249999999999996</v>
      </c>
      <c r="R32" s="9">
        <v>119</v>
      </c>
      <c r="S32" s="9">
        <v>119</v>
      </c>
    </row>
    <row r="33" spans="1:19" ht="15.75" x14ac:dyDescent="0.25">
      <c r="A33" s="1">
        <v>3</v>
      </c>
      <c r="B33" s="6" t="s">
        <v>56</v>
      </c>
      <c r="C33" s="7">
        <v>100</v>
      </c>
      <c r="D33" s="8">
        <v>13.471799999999998</v>
      </c>
      <c r="E33" s="8">
        <v>12.91</v>
      </c>
      <c r="F33" s="8">
        <v>3.8600000000000008</v>
      </c>
      <c r="G33" s="8">
        <v>182.39400000000001</v>
      </c>
      <c r="H33" s="8">
        <v>5.3430000000000005E-2</v>
      </c>
      <c r="I33" s="8">
        <v>1.425</v>
      </c>
      <c r="J33" s="8">
        <v>9</v>
      </c>
      <c r="K33" s="8">
        <v>0.39419999999999999</v>
      </c>
      <c r="L33" s="8">
        <v>10.847999999999999</v>
      </c>
      <c r="M33" s="8">
        <v>132.654</v>
      </c>
      <c r="N33" s="8">
        <v>18.29</v>
      </c>
      <c r="O33" s="8">
        <v>1.9189000000000001</v>
      </c>
      <c r="P33" s="8">
        <v>0.10885</v>
      </c>
      <c r="Q33" s="8">
        <v>5.2659999999999991</v>
      </c>
      <c r="R33" s="9">
        <v>282</v>
      </c>
      <c r="S33" s="9">
        <v>282</v>
      </c>
    </row>
    <row r="34" spans="1:19" ht="15.75" x14ac:dyDescent="0.25">
      <c r="A34" s="1">
        <v>4</v>
      </c>
      <c r="B34" s="6" t="s">
        <v>57</v>
      </c>
      <c r="C34" s="7">
        <v>180</v>
      </c>
      <c r="D34" s="8">
        <v>7.5880799999999988</v>
      </c>
      <c r="E34" s="8">
        <v>6.4310400000000003</v>
      </c>
      <c r="F34" s="8">
        <v>34.234679999999997</v>
      </c>
      <c r="G34" s="8">
        <v>224.82239999999999</v>
      </c>
      <c r="H34" s="8">
        <v>0.25748399999999999</v>
      </c>
      <c r="I34" s="8">
        <v>0</v>
      </c>
      <c r="J34" s="8">
        <v>16.2</v>
      </c>
      <c r="K34" s="8">
        <v>0.53304000000000007</v>
      </c>
      <c r="L34" s="8">
        <v>12.623999999999999</v>
      </c>
      <c r="M34" s="8">
        <v>179.4684</v>
      </c>
      <c r="N34" s="8">
        <v>119.76</v>
      </c>
      <c r="O34" s="8">
        <v>4.0227599999999999</v>
      </c>
      <c r="P34" s="8">
        <v>0.12515999999999999</v>
      </c>
      <c r="Q34" s="8">
        <v>3.5338919999999998</v>
      </c>
      <c r="R34" s="9">
        <v>341</v>
      </c>
      <c r="S34" s="9">
        <v>341</v>
      </c>
    </row>
    <row r="35" spans="1:19" ht="15.75" x14ac:dyDescent="0.25">
      <c r="A35" s="1">
        <v>5</v>
      </c>
      <c r="B35" s="6" t="s">
        <v>58</v>
      </c>
      <c r="C35" s="7">
        <v>200</v>
      </c>
      <c r="D35" s="8">
        <v>0.12</v>
      </c>
      <c r="E35" s="8">
        <v>0.12</v>
      </c>
      <c r="F35" s="8">
        <v>22.92</v>
      </c>
      <c r="G35" s="8">
        <v>93.9</v>
      </c>
      <c r="H35" s="8">
        <v>8.9999999999999993E-3</v>
      </c>
      <c r="I35" s="8">
        <v>3</v>
      </c>
      <c r="J35" s="8">
        <v>0</v>
      </c>
      <c r="K35" s="8">
        <v>0.06</v>
      </c>
      <c r="L35" s="8">
        <v>5.4</v>
      </c>
      <c r="M35" s="8">
        <v>3.3</v>
      </c>
      <c r="N35" s="8">
        <v>2.7</v>
      </c>
      <c r="O35" s="8">
        <v>0.72</v>
      </c>
      <c r="P35" s="8">
        <v>6.0000000000000001E-3</v>
      </c>
      <c r="Q35" s="8">
        <v>0.6</v>
      </c>
      <c r="R35" s="9">
        <v>451</v>
      </c>
      <c r="S35" s="9">
        <v>451</v>
      </c>
    </row>
    <row r="36" spans="1:19" ht="15.75" x14ac:dyDescent="0.25">
      <c r="A36" s="1">
        <v>6</v>
      </c>
      <c r="B36" s="6" t="s">
        <v>43</v>
      </c>
      <c r="C36" s="7">
        <v>40</v>
      </c>
      <c r="D36" s="8">
        <v>3</v>
      </c>
      <c r="E36" s="8">
        <v>1.1599999999999999</v>
      </c>
      <c r="F36" s="8">
        <v>20.56</v>
      </c>
      <c r="G36" s="8">
        <v>104.8</v>
      </c>
      <c r="H36" s="8">
        <v>4.4000000000000004E-2</v>
      </c>
      <c r="I36" s="8">
        <v>0</v>
      </c>
      <c r="J36" s="8">
        <v>0</v>
      </c>
      <c r="K36" s="8">
        <v>0.68</v>
      </c>
      <c r="L36" s="8">
        <v>9.4</v>
      </c>
      <c r="M36" s="8">
        <v>33.6</v>
      </c>
      <c r="N36" s="8">
        <v>5.2</v>
      </c>
      <c r="O36" s="8">
        <v>0.48</v>
      </c>
      <c r="P36" s="8">
        <v>1.2E-2</v>
      </c>
      <c r="Q36" s="8">
        <v>0</v>
      </c>
      <c r="R36" s="9">
        <v>18</v>
      </c>
      <c r="S36" s="9">
        <v>18</v>
      </c>
    </row>
    <row r="37" spans="1:19" ht="15.75" x14ac:dyDescent="0.25">
      <c r="A37" s="1">
        <v>7</v>
      </c>
      <c r="B37" s="6" t="s">
        <v>49</v>
      </c>
      <c r="C37" s="7">
        <v>40</v>
      </c>
      <c r="D37" s="8">
        <v>2.2400000000000002</v>
      </c>
      <c r="E37" s="8">
        <v>0.44</v>
      </c>
      <c r="F37" s="8">
        <v>19.760000000000002</v>
      </c>
      <c r="G37" s="8">
        <v>92.8</v>
      </c>
      <c r="H37" s="8">
        <v>4.4000000000000004E-2</v>
      </c>
      <c r="I37" s="8">
        <v>0</v>
      </c>
      <c r="J37" s="8">
        <v>0</v>
      </c>
      <c r="K37" s="8">
        <v>0.36</v>
      </c>
      <c r="L37" s="8">
        <v>100</v>
      </c>
      <c r="M37" s="8">
        <v>100</v>
      </c>
      <c r="N37" s="8">
        <v>10</v>
      </c>
      <c r="O37" s="8">
        <v>1.24</v>
      </c>
      <c r="P37" s="8">
        <v>1.2E-2</v>
      </c>
      <c r="Q37" s="8">
        <v>4</v>
      </c>
      <c r="R37" s="9">
        <v>19</v>
      </c>
      <c r="S37" s="9">
        <v>19</v>
      </c>
    </row>
    <row r="38" spans="1:19" ht="15.75" x14ac:dyDescent="0.25">
      <c r="A38" s="12"/>
      <c r="B38" s="13" t="s">
        <v>26</v>
      </c>
      <c r="C38" s="10"/>
      <c r="D38" s="11">
        <v>29.731379999999994</v>
      </c>
      <c r="E38" s="11">
        <v>29.553540000000002</v>
      </c>
      <c r="F38" s="11">
        <v>120.66593</v>
      </c>
      <c r="G38" s="11">
        <v>866.06389999999988</v>
      </c>
      <c r="H38" s="11">
        <v>0.49553899999999995</v>
      </c>
      <c r="I38" s="11">
        <v>29.467500000000001</v>
      </c>
      <c r="J38" s="11">
        <v>32.700000000000003</v>
      </c>
      <c r="K38" s="11">
        <v>5.4322400000000002</v>
      </c>
      <c r="L38" s="11">
        <v>282.94950000000006</v>
      </c>
      <c r="M38" s="11">
        <v>533.21240000000012</v>
      </c>
      <c r="N38" s="11">
        <v>193.65999999999997</v>
      </c>
      <c r="O38" s="11">
        <v>10.322660000000001</v>
      </c>
      <c r="P38" s="11">
        <v>0.35773500000000003</v>
      </c>
      <c r="Q38" s="11">
        <v>19.124891999999999</v>
      </c>
      <c r="R38" s="10"/>
      <c r="S38" s="10"/>
    </row>
    <row r="39" spans="1:19" ht="15.75" x14ac:dyDescent="0.25">
      <c r="A39" s="12"/>
      <c r="B39" s="13" t="s">
        <v>28</v>
      </c>
      <c r="C39" s="10"/>
      <c r="D39" s="11">
        <f>D29+D38</f>
        <v>73.093379999999996</v>
      </c>
      <c r="E39" s="11">
        <f t="shared" ref="E39:Q39" si="1">E29+E38</f>
        <v>57.799040000000005</v>
      </c>
      <c r="F39" s="11">
        <f t="shared" si="1"/>
        <v>238.47593000000001</v>
      </c>
      <c r="G39" s="11">
        <f t="shared" si="1"/>
        <v>1767.1338999999998</v>
      </c>
      <c r="H39" s="11">
        <f t="shared" si="1"/>
        <v>0.86153899999999994</v>
      </c>
      <c r="I39" s="11">
        <f t="shared" si="1"/>
        <v>32.477499999999999</v>
      </c>
      <c r="J39" s="11">
        <f t="shared" si="1"/>
        <v>184.70999999999998</v>
      </c>
      <c r="K39" s="11">
        <f t="shared" si="1"/>
        <v>7.8247400000000003</v>
      </c>
      <c r="L39" s="11">
        <f t="shared" si="1"/>
        <v>739.80650000000014</v>
      </c>
      <c r="M39" s="11">
        <f t="shared" si="1"/>
        <v>1715.8004000000001</v>
      </c>
      <c r="N39" s="11">
        <f t="shared" si="1"/>
        <v>262.76299999999998</v>
      </c>
      <c r="O39" s="11">
        <f t="shared" si="1"/>
        <v>12.88026</v>
      </c>
      <c r="P39" s="11">
        <f t="shared" si="1"/>
        <v>0.96513499999999997</v>
      </c>
      <c r="Q39" s="11">
        <f t="shared" si="1"/>
        <v>22.634892000000001</v>
      </c>
      <c r="R39" s="10"/>
      <c r="S39" s="10"/>
    </row>
    <row r="40" spans="1:19" ht="15.75" x14ac:dyDescent="0.25">
      <c r="A40" s="19" t="s">
        <v>31</v>
      </c>
      <c r="B40" s="20" t="s">
        <v>31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/>
    </row>
    <row r="41" spans="1:19" ht="15.75" x14ac:dyDescent="0.25">
      <c r="A41" s="15" t="s">
        <v>25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7"/>
    </row>
    <row r="42" spans="1:19" ht="15.75" x14ac:dyDescent="0.25">
      <c r="A42" s="1">
        <v>1</v>
      </c>
      <c r="B42" s="6" t="s">
        <v>62</v>
      </c>
      <c r="C42" s="7">
        <v>250</v>
      </c>
      <c r="D42" s="8">
        <v>5.54</v>
      </c>
      <c r="E42" s="8">
        <v>6.0475000000000003</v>
      </c>
      <c r="F42" s="8">
        <v>30.353749999999994</v>
      </c>
      <c r="G42" s="8">
        <v>198.15</v>
      </c>
      <c r="H42" s="8">
        <v>0.13799999999999998</v>
      </c>
      <c r="I42" s="8">
        <v>0.42749999999999994</v>
      </c>
      <c r="J42" s="8">
        <v>18.324999999999999</v>
      </c>
      <c r="K42" s="8">
        <v>0.46500000000000008</v>
      </c>
      <c r="L42" s="8">
        <v>102.95249999999999</v>
      </c>
      <c r="M42" s="8">
        <v>155.88749999999999</v>
      </c>
      <c r="N42" s="8">
        <v>45.56</v>
      </c>
      <c r="O42" s="8">
        <v>1.1107500000000001</v>
      </c>
      <c r="P42" s="8">
        <v>0.12262500000000001</v>
      </c>
      <c r="Q42" s="8">
        <v>8.2874999999999996</v>
      </c>
      <c r="R42" s="9">
        <v>196</v>
      </c>
      <c r="S42" s="9">
        <v>196</v>
      </c>
    </row>
    <row r="43" spans="1:19" ht="15.75" x14ac:dyDescent="0.25">
      <c r="A43" s="1">
        <v>2</v>
      </c>
      <c r="B43" s="6" t="s">
        <v>63</v>
      </c>
      <c r="C43" s="7">
        <v>100</v>
      </c>
      <c r="D43" s="8">
        <v>0.4</v>
      </c>
      <c r="E43" s="8">
        <v>0.4</v>
      </c>
      <c r="F43" s="8">
        <v>9.8000000000000007</v>
      </c>
      <c r="G43" s="8">
        <v>47</v>
      </c>
      <c r="H43" s="8">
        <v>0.03</v>
      </c>
      <c r="I43" s="8">
        <v>10</v>
      </c>
      <c r="J43" s="8">
        <v>0</v>
      </c>
      <c r="K43" s="8">
        <v>0.2</v>
      </c>
      <c r="L43" s="8">
        <v>16</v>
      </c>
      <c r="M43" s="8">
        <v>11</v>
      </c>
      <c r="N43" s="8">
        <v>9</v>
      </c>
      <c r="O43" s="8">
        <v>2.2000000000000002</v>
      </c>
      <c r="P43" s="8">
        <v>0.02</v>
      </c>
      <c r="Q43" s="8">
        <v>2</v>
      </c>
      <c r="R43" s="9">
        <v>403</v>
      </c>
      <c r="S43" s="9">
        <v>403</v>
      </c>
    </row>
    <row r="44" spans="1:19" ht="15.75" x14ac:dyDescent="0.25">
      <c r="A44" s="1">
        <v>3</v>
      </c>
      <c r="B44" s="6" t="s">
        <v>44</v>
      </c>
      <c r="C44" s="7">
        <v>20</v>
      </c>
      <c r="D44" s="8">
        <v>4.6399999999999997</v>
      </c>
      <c r="E44" s="8">
        <v>5.9</v>
      </c>
      <c r="F44" s="8">
        <v>0</v>
      </c>
      <c r="G44" s="8">
        <v>72.8</v>
      </c>
      <c r="H44" s="8">
        <v>8.0000000000000002E-3</v>
      </c>
      <c r="I44" s="8">
        <v>0.14000000000000001</v>
      </c>
      <c r="J44" s="8">
        <v>52</v>
      </c>
      <c r="K44" s="8">
        <v>0.1</v>
      </c>
      <c r="L44" s="8">
        <v>44</v>
      </c>
      <c r="M44" s="8">
        <v>108</v>
      </c>
      <c r="N44" s="8">
        <v>7</v>
      </c>
      <c r="O44" s="8">
        <v>0.2</v>
      </c>
      <c r="P44" s="8">
        <v>0.06</v>
      </c>
      <c r="Q44" s="8">
        <v>0</v>
      </c>
      <c r="R44" s="9">
        <v>16</v>
      </c>
      <c r="S44" s="9">
        <v>16</v>
      </c>
    </row>
    <row r="45" spans="1:19" ht="15.75" x14ac:dyDescent="0.25">
      <c r="A45" s="1">
        <v>4</v>
      </c>
      <c r="B45" s="6" t="s">
        <v>64</v>
      </c>
      <c r="C45" s="7">
        <v>200</v>
      </c>
      <c r="D45" s="8">
        <v>3.9008000000000003</v>
      </c>
      <c r="E45" s="8">
        <v>3.8431999999999999</v>
      </c>
      <c r="F45" s="8">
        <v>13.666000000000002</v>
      </c>
      <c r="G45" s="8">
        <v>104.52879999999999</v>
      </c>
      <c r="H45" s="8">
        <v>2.4E-2</v>
      </c>
      <c r="I45" s="8">
        <v>0.72</v>
      </c>
      <c r="J45" s="8">
        <v>18</v>
      </c>
      <c r="K45" s="8">
        <v>0</v>
      </c>
      <c r="L45" s="8">
        <v>145.38</v>
      </c>
      <c r="M45" s="8">
        <v>109.2</v>
      </c>
      <c r="N45" s="8">
        <v>16.8</v>
      </c>
      <c r="O45" s="8">
        <v>0.13799999999999998</v>
      </c>
      <c r="P45" s="8">
        <v>0.15600000000000003</v>
      </c>
      <c r="Q45" s="8">
        <v>10.8</v>
      </c>
      <c r="R45" s="9">
        <v>419</v>
      </c>
      <c r="S45" s="9">
        <v>419</v>
      </c>
    </row>
    <row r="46" spans="1:19" ht="15.75" x14ac:dyDescent="0.25">
      <c r="A46" s="1">
        <v>5</v>
      </c>
      <c r="B46" s="6" t="s">
        <v>43</v>
      </c>
      <c r="C46" s="7">
        <v>60</v>
      </c>
      <c r="D46" s="8">
        <v>4.5</v>
      </c>
      <c r="E46" s="8">
        <v>1.74</v>
      </c>
      <c r="F46" s="8">
        <v>30.84</v>
      </c>
      <c r="G46" s="8">
        <v>157.19999999999999</v>
      </c>
      <c r="H46" s="8">
        <v>6.6000000000000003E-2</v>
      </c>
      <c r="I46" s="8">
        <v>0</v>
      </c>
      <c r="J46" s="8">
        <v>0</v>
      </c>
      <c r="K46" s="8">
        <v>1.02</v>
      </c>
      <c r="L46" s="8">
        <v>14.1</v>
      </c>
      <c r="M46" s="8">
        <v>50.4</v>
      </c>
      <c r="N46" s="8">
        <v>7.8</v>
      </c>
      <c r="O46" s="8">
        <v>0.72</v>
      </c>
      <c r="P46" s="8">
        <v>1.7999999999999999E-2</v>
      </c>
      <c r="Q46" s="8">
        <v>0</v>
      </c>
      <c r="R46" s="9">
        <v>18</v>
      </c>
      <c r="S46" s="9">
        <v>18</v>
      </c>
    </row>
    <row r="47" spans="1:19" ht="15.75" x14ac:dyDescent="0.25">
      <c r="A47" s="12"/>
      <c r="B47" s="13" t="s">
        <v>26</v>
      </c>
      <c r="C47" s="10"/>
      <c r="D47" s="11">
        <v>18.980800000000002</v>
      </c>
      <c r="E47" s="11">
        <v>17.930699999999998</v>
      </c>
      <c r="F47" s="11">
        <v>84.659750000000003</v>
      </c>
      <c r="G47" s="11">
        <v>579.67879999999991</v>
      </c>
      <c r="H47" s="11">
        <v>0.26600000000000001</v>
      </c>
      <c r="I47" s="11">
        <v>11.287500000000001</v>
      </c>
      <c r="J47" s="11">
        <v>88.325000000000003</v>
      </c>
      <c r="K47" s="11">
        <v>1.7850000000000001</v>
      </c>
      <c r="L47" s="11">
        <v>322.4325</v>
      </c>
      <c r="M47" s="11">
        <v>434.48749999999995</v>
      </c>
      <c r="N47" s="11">
        <v>86.16</v>
      </c>
      <c r="O47" s="11">
        <v>4.3687500000000004</v>
      </c>
      <c r="P47" s="11">
        <v>0.37662500000000004</v>
      </c>
      <c r="Q47" s="11">
        <v>21.087499999999999</v>
      </c>
      <c r="R47" s="10"/>
      <c r="S47" s="10"/>
    </row>
    <row r="48" spans="1:19" ht="15.75" x14ac:dyDescent="0.25">
      <c r="A48" s="15" t="s">
        <v>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/>
    </row>
    <row r="49" spans="1:19" ht="31.5" x14ac:dyDescent="0.25">
      <c r="A49" s="1">
        <v>1</v>
      </c>
      <c r="B49" s="6" t="s">
        <v>65</v>
      </c>
      <c r="C49" s="7">
        <v>100</v>
      </c>
      <c r="D49" s="8">
        <v>0.8</v>
      </c>
      <c r="E49" s="8">
        <v>0.1</v>
      </c>
      <c r="F49" s="8">
        <v>2.5</v>
      </c>
      <c r="G49" s="8">
        <v>14</v>
      </c>
      <c r="H49" s="8">
        <v>0.03</v>
      </c>
      <c r="I49" s="8">
        <v>10</v>
      </c>
      <c r="J49" s="8">
        <v>0</v>
      </c>
      <c r="K49" s="8">
        <v>0.1</v>
      </c>
      <c r="L49" s="8">
        <v>23</v>
      </c>
      <c r="M49" s="8">
        <v>42</v>
      </c>
      <c r="N49" s="8">
        <v>14</v>
      </c>
      <c r="O49" s="8">
        <v>0.6</v>
      </c>
      <c r="P49" s="8">
        <v>0.04</v>
      </c>
      <c r="Q49" s="8">
        <v>3</v>
      </c>
      <c r="R49" s="9">
        <v>37</v>
      </c>
      <c r="S49" s="9">
        <v>36</v>
      </c>
    </row>
    <row r="50" spans="1:19" ht="15.75" x14ac:dyDescent="0.25">
      <c r="A50" s="1">
        <v>2</v>
      </c>
      <c r="B50" s="6" t="s">
        <v>66</v>
      </c>
      <c r="C50" s="7">
        <v>250</v>
      </c>
      <c r="D50" s="8">
        <v>5.45</v>
      </c>
      <c r="E50" s="8">
        <v>8.879999999999999</v>
      </c>
      <c r="F50" s="8">
        <v>19.64</v>
      </c>
      <c r="G50" s="8">
        <v>180.5</v>
      </c>
      <c r="H50" s="8">
        <v>0.23300000000000004</v>
      </c>
      <c r="I50" s="8">
        <v>6.5</v>
      </c>
      <c r="J50" s="8">
        <v>30</v>
      </c>
      <c r="K50" s="8">
        <v>0.35</v>
      </c>
      <c r="L50" s="8">
        <v>39.340000000000003</v>
      </c>
      <c r="M50" s="8">
        <v>108.375</v>
      </c>
      <c r="N50" s="8">
        <v>38.21</v>
      </c>
      <c r="O50" s="8">
        <v>1.9945000000000002</v>
      </c>
      <c r="P50" s="8">
        <v>8.9000000000000024E-2</v>
      </c>
      <c r="Q50" s="8">
        <v>5.1999999999999993</v>
      </c>
      <c r="R50" s="9">
        <v>132</v>
      </c>
      <c r="S50" s="9">
        <v>132</v>
      </c>
    </row>
    <row r="51" spans="1:19" ht="15.75" x14ac:dyDescent="0.25">
      <c r="A51" s="1">
        <v>3</v>
      </c>
      <c r="B51" s="6" t="s">
        <v>67</v>
      </c>
      <c r="C51" s="7">
        <v>100</v>
      </c>
      <c r="D51" s="8">
        <v>26.309000000000001</v>
      </c>
      <c r="E51" s="8">
        <v>26.744999999999994</v>
      </c>
      <c r="F51" s="8">
        <v>16.012</v>
      </c>
      <c r="G51" s="8">
        <v>395.25</v>
      </c>
      <c r="H51" s="8">
        <v>9.5700000000000007E-2</v>
      </c>
      <c r="I51" s="8">
        <v>1.98</v>
      </c>
      <c r="J51" s="8">
        <v>86</v>
      </c>
      <c r="K51" s="8">
        <v>1.639</v>
      </c>
      <c r="L51" s="8">
        <v>21.954999999999998</v>
      </c>
      <c r="M51" s="8">
        <v>201.41</v>
      </c>
      <c r="N51" s="8">
        <v>22.01</v>
      </c>
      <c r="O51" s="8">
        <v>1.97</v>
      </c>
      <c r="P51" s="8">
        <v>0.17309999999999998</v>
      </c>
      <c r="Q51" s="8">
        <v>8.4699999999999989</v>
      </c>
      <c r="R51" s="9">
        <v>318</v>
      </c>
      <c r="S51" s="9">
        <v>318</v>
      </c>
    </row>
    <row r="52" spans="1:19" ht="15.75" x14ac:dyDescent="0.25">
      <c r="A52" s="1">
        <v>4</v>
      </c>
      <c r="B52" s="6" t="s">
        <v>68</v>
      </c>
      <c r="C52" s="7">
        <v>180</v>
      </c>
      <c r="D52" s="8">
        <v>3.8915999999999995</v>
      </c>
      <c r="E52" s="8">
        <v>7.4196</v>
      </c>
      <c r="F52" s="8">
        <v>12.636900000000001</v>
      </c>
      <c r="G52" s="8">
        <v>135.51300000000001</v>
      </c>
      <c r="H52" s="8">
        <v>7.8749999999999987E-2</v>
      </c>
      <c r="I52" s="8">
        <v>58.364999999999988</v>
      </c>
      <c r="J52" s="8">
        <v>0</v>
      </c>
      <c r="K52" s="8">
        <v>3.4937999999999998</v>
      </c>
      <c r="L52" s="8">
        <v>349.97579999999994</v>
      </c>
      <c r="M52" s="8">
        <v>77.52600000000001</v>
      </c>
      <c r="N52" s="8">
        <v>39.985200000000006</v>
      </c>
      <c r="O52" s="8">
        <v>1.4378400000000002</v>
      </c>
      <c r="P52" s="8">
        <v>9.5129999999999978E-2</v>
      </c>
      <c r="Q52" s="8">
        <v>6.7320000000000002</v>
      </c>
      <c r="R52" s="9">
        <v>343</v>
      </c>
      <c r="S52" s="9">
        <v>343</v>
      </c>
    </row>
    <row r="53" spans="1:19" ht="15.75" x14ac:dyDescent="0.25">
      <c r="A53" s="1">
        <v>5</v>
      </c>
      <c r="B53" s="6" t="s">
        <v>69</v>
      </c>
      <c r="C53" s="7">
        <v>200</v>
      </c>
      <c r="D53" s="8">
        <v>0.16600000000000001</v>
      </c>
      <c r="E53" s="8">
        <v>6.4000000000000001E-2</v>
      </c>
      <c r="F53" s="8">
        <v>14.080000000000002</v>
      </c>
      <c r="G53" s="8">
        <v>57.74</v>
      </c>
      <c r="H53" s="8">
        <v>4.7999999999999996E-3</v>
      </c>
      <c r="I53" s="8">
        <v>16</v>
      </c>
      <c r="J53" s="8">
        <v>0</v>
      </c>
      <c r="K53" s="8">
        <v>0.11199999999999999</v>
      </c>
      <c r="L53" s="8">
        <v>10.62</v>
      </c>
      <c r="M53" s="8">
        <v>9.9</v>
      </c>
      <c r="N53" s="8">
        <v>4.96</v>
      </c>
      <c r="O53" s="8">
        <v>0.23200000000000004</v>
      </c>
      <c r="P53" s="8">
        <v>6.4000000000000003E-3</v>
      </c>
      <c r="Q53" s="8">
        <v>0.16</v>
      </c>
      <c r="R53" s="9">
        <v>430</v>
      </c>
      <c r="S53" s="9">
        <v>430</v>
      </c>
    </row>
    <row r="54" spans="1:19" ht="15.75" x14ac:dyDescent="0.25">
      <c r="A54" s="1">
        <v>6</v>
      </c>
      <c r="B54" s="6" t="s">
        <v>43</v>
      </c>
      <c r="C54" s="7">
        <v>40</v>
      </c>
      <c r="D54" s="8">
        <v>3</v>
      </c>
      <c r="E54" s="8">
        <v>1.1599999999999999</v>
      </c>
      <c r="F54" s="8">
        <v>20.56</v>
      </c>
      <c r="G54" s="8">
        <v>104.8</v>
      </c>
      <c r="H54" s="8">
        <v>4.4000000000000004E-2</v>
      </c>
      <c r="I54" s="8">
        <v>0</v>
      </c>
      <c r="J54" s="8">
        <v>0</v>
      </c>
      <c r="K54" s="8">
        <v>0.68</v>
      </c>
      <c r="L54" s="8">
        <v>9.4</v>
      </c>
      <c r="M54" s="8">
        <v>33.6</v>
      </c>
      <c r="N54" s="8">
        <v>5.2</v>
      </c>
      <c r="O54" s="8">
        <v>0.48</v>
      </c>
      <c r="P54" s="8">
        <v>1.2E-2</v>
      </c>
      <c r="Q54" s="8">
        <v>0</v>
      </c>
      <c r="R54" s="9">
        <v>18</v>
      </c>
      <c r="S54" s="9">
        <v>18</v>
      </c>
    </row>
    <row r="55" spans="1:19" ht="15.75" x14ac:dyDescent="0.25">
      <c r="A55" s="1">
        <v>7</v>
      </c>
      <c r="B55" s="6" t="s">
        <v>49</v>
      </c>
      <c r="C55" s="7">
        <v>60</v>
      </c>
      <c r="D55" s="8">
        <v>3.36</v>
      </c>
      <c r="E55" s="8">
        <v>0.66</v>
      </c>
      <c r="F55" s="8">
        <v>29.64</v>
      </c>
      <c r="G55" s="8">
        <v>139.19999999999999</v>
      </c>
      <c r="H55" s="8">
        <v>6.6000000000000003E-2</v>
      </c>
      <c r="I55" s="8">
        <v>0</v>
      </c>
      <c r="J55" s="8">
        <v>0</v>
      </c>
      <c r="K55" s="8">
        <v>0.54</v>
      </c>
      <c r="L55" s="8">
        <v>150</v>
      </c>
      <c r="M55" s="8">
        <v>150</v>
      </c>
      <c r="N55" s="8">
        <v>15</v>
      </c>
      <c r="O55" s="8">
        <v>1.86</v>
      </c>
      <c r="P55" s="8">
        <v>1.7999999999999999E-2</v>
      </c>
      <c r="Q55" s="8">
        <v>6</v>
      </c>
      <c r="R55" s="9">
        <v>19</v>
      </c>
      <c r="S55" s="9">
        <v>19</v>
      </c>
    </row>
    <row r="56" spans="1:19" ht="15.75" x14ac:dyDescent="0.25">
      <c r="A56" s="12"/>
      <c r="B56" s="13" t="s">
        <v>26</v>
      </c>
      <c r="C56" s="10"/>
      <c r="D56" s="11">
        <v>42.976599999999991</v>
      </c>
      <c r="E56" s="11">
        <v>45.02859999999999</v>
      </c>
      <c r="F56" s="11">
        <v>115.0689</v>
      </c>
      <c r="G56" s="11">
        <v>1027.0029999999999</v>
      </c>
      <c r="H56" s="11">
        <v>0.55225000000000002</v>
      </c>
      <c r="I56" s="11">
        <v>92.844999999999985</v>
      </c>
      <c r="J56" s="11">
        <v>116</v>
      </c>
      <c r="K56" s="11">
        <v>6.9147999999999996</v>
      </c>
      <c r="L56" s="11">
        <v>604.29079999999999</v>
      </c>
      <c r="M56" s="11">
        <v>622.81099999999992</v>
      </c>
      <c r="N56" s="11">
        <v>139.36520000000002</v>
      </c>
      <c r="O56" s="11">
        <v>8.5743399999999994</v>
      </c>
      <c r="P56" s="11">
        <v>0.43363000000000007</v>
      </c>
      <c r="Q56" s="11">
        <v>29.561999999999998</v>
      </c>
      <c r="R56" s="10"/>
      <c r="S56" s="10"/>
    </row>
    <row r="57" spans="1:19" ht="15.75" x14ac:dyDescent="0.25">
      <c r="A57" s="12"/>
      <c r="B57" s="13" t="s">
        <v>28</v>
      </c>
      <c r="C57" s="10"/>
      <c r="D57" s="11">
        <f>D47+D56</f>
        <v>61.957399999999993</v>
      </c>
      <c r="E57" s="11">
        <f t="shared" ref="E57:Q57" si="2">E47+E56</f>
        <v>62.959299999999985</v>
      </c>
      <c r="F57" s="11">
        <f t="shared" si="2"/>
        <v>199.72865000000002</v>
      </c>
      <c r="G57" s="11">
        <f t="shared" si="2"/>
        <v>1606.6817999999998</v>
      </c>
      <c r="H57" s="11">
        <f t="shared" si="2"/>
        <v>0.81825000000000003</v>
      </c>
      <c r="I57" s="11">
        <f t="shared" si="2"/>
        <v>104.13249999999999</v>
      </c>
      <c r="J57" s="11">
        <f t="shared" si="2"/>
        <v>204.32499999999999</v>
      </c>
      <c r="K57" s="11">
        <f t="shared" si="2"/>
        <v>8.6997999999999998</v>
      </c>
      <c r="L57" s="11">
        <f t="shared" si="2"/>
        <v>926.72329999999999</v>
      </c>
      <c r="M57" s="11">
        <f t="shared" si="2"/>
        <v>1057.2984999999999</v>
      </c>
      <c r="N57" s="11">
        <f t="shared" si="2"/>
        <v>225.52520000000001</v>
      </c>
      <c r="O57" s="11">
        <f t="shared" si="2"/>
        <v>12.94309</v>
      </c>
      <c r="P57" s="11">
        <f t="shared" si="2"/>
        <v>0.81025500000000017</v>
      </c>
      <c r="Q57" s="11">
        <f t="shared" si="2"/>
        <v>50.649499999999996</v>
      </c>
      <c r="R57" s="10"/>
      <c r="S57" s="10"/>
    </row>
    <row r="58" spans="1:19" ht="15.75" x14ac:dyDescent="0.25">
      <c r="A58" s="19" t="s">
        <v>32</v>
      </c>
      <c r="B58" s="20" t="s">
        <v>32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/>
    </row>
    <row r="59" spans="1:19" ht="15.75" x14ac:dyDescent="0.25">
      <c r="A59" s="15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7"/>
    </row>
    <row r="60" spans="1:19" ht="15.75" x14ac:dyDescent="0.25">
      <c r="A60" s="1">
        <v>1</v>
      </c>
      <c r="B60" s="6" t="s">
        <v>71</v>
      </c>
      <c r="C60" s="7">
        <v>250</v>
      </c>
      <c r="D60" s="8">
        <v>26.102499999999999</v>
      </c>
      <c r="E60" s="8">
        <v>28.087500000000006</v>
      </c>
      <c r="F60" s="8">
        <v>4.8775000000000004</v>
      </c>
      <c r="G60" s="8">
        <v>376.77499999999998</v>
      </c>
      <c r="H60" s="8">
        <v>0.14625000000000002</v>
      </c>
      <c r="I60" s="8">
        <v>0.45</v>
      </c>
      <c r="J60" s="8">
        <v>26.4375</v>
      </c>
      <c r="K60" s="8">
        <v>1.175</v>
      </c>
      <c r="L60" s="8">
        <v>196.315</v>
      </c>
      <c r="M60" s="8">
        <v>429.57499999999999</v>
      </c>
      <c r="N60" s="8">
        <v>33.11</v>
      </c>
      <c r="O60" s="8">
        <v>4.7869999999999999</v>
      </c>
      <c r="P60" s="8">
        <v>0.92749999999999999</v>
      </c>
      <c r="Q60" s="8">
        <v>44.7</v>
      </c>
      <c r="R60" s="9">
        <v>232</v>
      </c>
      <c r="S60" s="9">
        <v>232</v>
      </c>
    </row>
    <row r="61" spans="1:19" ht="15.75" x14ac:dyDescent="0.25">
      <c r="A61" s="1">
        <v>2</v>
      </c>
      <c r="B61" s="6" t="s">
        <v>42</v>
      </c>
      <c r="C61" s="7">
        <v>200</v>
      </c>
      <c r="D61" s="8">
        <v>3.972</v>
      </c>
      <c r="E61" s="8">
        <v>3.8</v>
      </c>
      <c r="F61" s="8">
        <v>9.104000000000001</v>
      </c>
      <c r="G61" s="8">
        <v>87.520000000000024</v>
      </c>
      <c r="H61" s="8">
        <v>2.4E-2</v>
      </c>
      <c r="I61" s="8">
        <v>0.6</v>
      </c>
      <c r="J61" s="8">
        <v>15</v>
      </c>
      <c r="K61" s="8">
        <v>1.2E-2</v>
      </c>
      <c r="L61" s="8">
        <v>126.24</v>
      </c>
      <c r="M61" s="8">
        <v>117.2</v>
      </c>
      <c r="N61" s="8">
        <v>31</v>
      </c>
      <c r="O61" s="8">
        <v>0.99199999999999999</v>
      </c>
      <c r="P61" s="8">
        <v>0.13800000000000001</v>
      </c>
      <c r="Q61" s="8">
        <v>9</v>
      </c>
      <c r="R61" s="9">
        <v>415</v>
      </c>
      <c r="S61" s="9">
        <v>415</v>
      </c>
    </row>
    <row r="62" spans="1:19" ht="15.75" x14ac:dyDescent="0.25">
      <c r="A62" s="1">
        <v>3</v>
      </c>
      <c r="B62" s="6" t="s">
        <v>23</v>
      </c>
      <c r="C62" s="7">
        <v>40</v>
      </c>
      <c r="D62" s="8">
        <v>3</v>
      </c>
      <c r="E62" s="8">
        <v>3.92</v>
      </c>
      <c r="F62" s="8">
        <v>29.76</v>
      </c>
      <c r="G62" s="8">
        <v>166.8</v>
      </c>
      <c r="H62" s="8">
        <v>3.2000000000000001E-2</v>
      </c>
      <c r="I62" s="8">
        <v>0</v>
      </c>
      <c r="J62" s="8">
        <v>4</v>
      </c>
      <c r="K62" s="8">
        <v>1.4</v>
      </c>
      <c r="L62" s="8">
        <v>11.6</v>
      </c>
      <c r="M62" s="8">
        <v>36</v>
      </c>
      <c r="N62" s="8">
        <v>8</v>
      </c>
      <c r="O62" s="8">
        <v>0.84</v>
      </c>
      <c r="P62" s="8">
        <v>0.02</v>
      </c>
      <c r="Q62" s="8">
        <v>0</v>
      </c>
      <c r="R62" s="9">
        <v>9</v>
      </c>
      <c r="S62" s="9">
        <v>9</v>
      </c>
    </row>
    <row r="63" spans="1:19" ht="15.75" x14ac:dyDescent="0.25">
      <c r="A63" s="1">
        <v>4</v>
      </c>
      <c r="B63" s="6" t="s">
        <v>43</v>
      </c>
      <c r="C63" s="7">
        <v>60</v>
      </c>
      <c r="D63" s="8">
        <v>4.5</v>
      </c>
      <c r="E63" s="8">
        <v>1.74</v>
      </c>
      <c r="F63" s="8">
        <v>30.84</v>
      </c>
      <c r="G63" s="8">
        <v>157.19999999999999</v>
      </c>
      <c r="H63" s="8">
        <v>6.6000000000000003E-2</v>
      </c>
      <c r="I63" s="8">
        <v>0</v>
      </c>
      <c r="J63" s="8">
        <v>0</v>
      </c>
      <c r="K63" s="8">
        <v>1.02</v>
      </c>
      <c r="L63" s="8">
        <v>14.1</v>
      </c>
      <c r="M63" s="8">
        <v>50.4</v>
      </c>
      <c r="N63" s="8">
        <v>7.8</v>
      </c>
      <c r="O63" s="8">
        <v>0.72</v>
      </c>
      <c r="P63" s="8">
        <v>1.7999999999999999E-2</v>
      </c>
      <c r="Q63" s="8">
        <v>0</v>
      </c>
      <c r="R63" s="9">
        <v>18</v>
      </c>
      <c r="S63" s="9">
        <v>18</v>
      </c>
    </row>
    <row r="64" spans="1:19" ht="15.75" x14ac:dyDescent="0.25">
      <c r="A64" s="12"/>
      <c r="B64" s="13" t="s">
        <v>26</v>
      </c>
      <c r="C64" s="10"/>
      <c r="D64" s="11">
        <v>37.5745</v>
      </c>
      <c r="E64" s="11">
        <v>37.547500000000007</v>
      </c>
      <c r="F64" s="11">
        <v>74.581500000000005</v>
      </c>
      <c r="G64" s="11">
        <v>788.29500000000007</v>
      </c>
      <c r="H64" s="11">
        <v>0.26824999999999999</v>
      </c>
      <c r="I64" s="11">
        <v>1.05</v>
      </c>
      <c r="J64" s="11">
        <v>45.4375</v>
      </c>
      <c r="K64" s="11">
        <v>3.6069999999999998</v>
      </c>
      <c r="L64" s="11">
        <v>348.25500000000005</v>
      </c>
      <c r="M64" s="11">
        <v>633.17499999999995</v>
      </c>
      <c r="N64" s="11">
        <v>79.91</v>
      </c>
      <c r="O64" s="11">
        <v>7.3389999999999995</v>
      </c>
      <c r="P64" s="11">
        <v>1.1035000000000001</v>
      </c>
      <c r="Q64" s="11">
        <v>53.7</v>
      </c>
      <c r="R64" s="10"/>
      <c r="S64" s="10"/>
    </row>
    <row r="65" spans="1:19" ht="15.75" x14ac:dyDescent="0.25">
      <c r="A65" s="15" t="s">
        <v>27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ht="15.75" x14ac:dyDescent="0.25">
      <c r="A66" s="1">
        <v>1</v>
      </c>
      <c r="B66" s="6" t="s">
        <v>96</v>
      </c>
      <c r="C66" s="7">
        <v>100</v>
      </c>
      <c r="D66" s="8">
        <v>2.8766666666666669</v>
      </c>
      <c r="E66" s="8">
        <v>7.3753333333333337</v>
      </c>
      <c r="F66" s="8">
        <v>10.179333333333334</v>
      </c>
      <c r="G66" s="8">
        <v>119.04666666666667</v>
      </c>
      <c r="H66" s="8">
        <v>9.0400000000000008E-2</v>
      </c>
      <c r="I66" s="8">
        <v>7.0333333333333341</v>
      </c>
      <c r="J66" s="8">
        <v>0.01</v>
      </c>
      <c r="K66" s="8">
        <v>2.8853333333333335</v>
      </c>
      <c r="L66" s="8">
        <v>37.226666666666667</v>
      </c>
      <c r="M66" s="8">
        <v>68.563333333333347</v>
      </c>
      <c r="N66" s="8">
        <v>25.200000000000003</v>
      </c>
      <c r="O66" s="8">
        <v>0.94766666666666677</v>
      </c>
      <c r="P66" s="8">
        <v>0.10626666666666668</v>
      </c>
      <c r="Q66" s="8">
        <v>6.2666666666666675</v>
      </c>
      <c r="R66" s="9">
        <v>94</v>
      </c>
      <c r="S66" s="9">
        <v>94</v>
      </c>
    </row>
    <row r="67" spans="1:19" ht="15.75" x14ac:dyDescent="0.25">
      <c r="A67" s="1">
        <v>2</v>
      </c>
      <c r="B67" s="6" t="s">
        <v>73</v>
      </c>
      <c r="C67" s="7">
        <v>250</v>
      </c>
      <c r="D67" s="8">
        <v>2.585</v>
      </c>
      <c r="E67" s="8">
        <v>5.1312499999999996</v>
      </c>
      <c r="F67" s="8">
        <v>13.74</v>
      </c>
      <c r="G67" s="8">
        <v>111.7375</v>
      </c>
      <c r="H67" s="8">
        <v>6.2E-2</v>
      </c>
      <c r="I67" s="8">
        <v>14.904999999999999</v>
      </c>
      <c r="J67" s="8">
        <v>7.5</v>
      </c>
      <c r="K67" s="8">
        <v>1.91</v>
      </c>
      <c r="L67" s="8">
        <v>134.36499999999998</v>
      </c>
      <c r="M67" s="8">
        <v>73.224999999999994</v>
      </c>
      <c r="N67" s="8">
        <v>21.535</v>
      </c>
      <c r="O67" s="8">
        <v>0.78200000000000014</v>
      </c>
      <c r="P67" s="8">
        <v>5.5249999999999994E-2</v>
      </c>
      <c r="Q67" s="8">
        <v>3.5750000000000006</v>
      </c>
      <c r="R67" s="9">
        <v>137</v>
      </c>
      <c r="S67" s="9">
        <v>137</v>
      </c>
    </row>
    <row r="68" spans="1:19" ht="15.75" x14ac:dyDescent="0.25">
      <c r="A68" s="1">
        <v>3</v>
      </c>
      <c r="B68" s="6" t="s">
        <v>74</v>
      </c>
      <c r="C68" s="7">
        <v>280</v>
      </c>
      <c r="D68" s="8">
        <v>28.905799999999999</v>
      </c>
      <c r="E68" s="8">
        <v>16.961000000000002</v>
      </c>
      <c r="F68" s="8">
        <v>36.000999999999998</v>
      </c>
      <c r="G68" s="8">
        <v>413.78399999999999</v>
      </c>
      <c r="H68" s="8">
        <v>0.29343999999999992</v>
      </c>
      <c r="I68" s="8">
        <v>14.184800000000001</v>
      </c>
      <c r="J68" s="8">
        <v>77.56</v>
      </c>
      <c r="K68" s="8">
        <v>4.5107999999999997</v>
      </c>
      <c r="L68" s="8">
        <v>524.78159999999991</v>
      </c>
      <c r="M68" s="8">
        <v>817.04</v>
      </c>
      <c r="N68" s="8">
        <v>79.906400000000019</v>
      </c>
      <c r="O68" s="8">
        <v>2.1604800000000002</v>
      </c>
      <c r="P68" s="8">
        <v>0.32284000000000007</v>
      </c>
      <c r="Q68" s="8">
        <v>159.642</v>
      </c>
      <c r="R68" s="9">
        <v>249</v>
      </c>
      <c r="S68" s="9">
        <v>249</v>
      </c>
    </row>
    <row r="69" spans="1:19" ht="15.75" x14ac:dyDescent="0.25">
      <c r="A69" s="1">
        <v>4</v>
      </c>
      <c r="B69" s="6" t="s">
        <v>48</v>
      </c>
      <c r="C69" s="7">
        <v>200</v>
      </c>
      <c r="D69" s="8">
        <v>0.48</v>
      </c>
      <c r="E69" s="8">
        <v>3.5999999999999997E-2</v>
      </c>
      <c r="F69" s="8">
        <v>14.832000000000001</v>
      </c>
      <c r="G69" s="8">
        <v>60.72</v>
      </c>
      <c r="H69" s="8">
        <v>3.5999999999999999E-3</v>
      </c>
      <c r="I69" s="8">
        <v>0.6</v>
      </c>
      <c r="J69" s="8">
        <v>120</v>
      </c>
      <c r="K69" s="8">
        <v>0</v>
      </c>
      <c r="L69" s="8">
        <v>14.038799999999998</v>
      </c>
      <c r="M69" s="8">
        <v>23.04</v>
      </c>
      <c r="N69" s="8">
        <v>11.04</v>
      </c>
      <c r="O69" s="8">
        <v>360.024</v>
      </c>
      <c r="P69" s="8">
        <v>2.4000000000000004E-2</v>
      </c>
      <c r="Q69" s="8">
        <v>0</v>
      </c>
      <c r="R69" s="9">
        <v>638</v>
      </c>
      <c r="S69" s="9">
        <v>638</v>
      </c>
    </row>
    <row r="70" spans="1:19" ht="15.75" x14ac:dyDescent="0.25">
      <c r="A70" s="1">
        <v>5</v>
      </c>
      <c r="B70" s="6" t="s">
        <v>43</v>
      </c>
      <c r="C70" s="7">
        <v>60</v>
      </c>
      <c r="D70" s="8">
        <v>4.5</v>
      </c>
      <c r="E70" s="8">
        <v>1.74</v>
      </c>
      <c r="F70" s="8">
        <v>30.84</v>
      </c>
      <c r="G70" s="8">
        <v>157.19999999999999</v>
      </c>
      <c r="H70" s="8">
        <v>6.6000000000000003E-2</v>
      </c>
      <c r="I70" s="8">
        <v>0</v>
      </c>
      <c r="J70" s="8">
        <v>0</v>
      </c>
      <c r="K70" s="8">
        <v>1.02</v>
      </c>
      <c r="L70" s="8">
        <v>14.1</v>
      </c>
      <c r="M70" s="8">
        <v>50.4</v>
      </c>
      <c r="N70" s="8">
        <v>7.8</v>
      </c>
      <c r="O70" s="8">
        <v>0.72</v>
      </c>
      <c r="P70" s="8">
        <v>1.7999999999999999E-2</v>
      </c>
      <c r="Q70" s="8">
        <v>0</v>
      </c>
      <c r="R70" s="9">
        <v>18</v>
      </c>
      <c r="S70" s="9">
        <v>18</v>
      </c>
    </row>
    <row r="71" spans="1:19" ht="15.75" x14ac:dyDescent="0.25">
      <c r="A71" s="1">
        <v>6</v>
      </c>
      <c r="B71" s="6" t="s">
        <v>49</v>
      </c>
      <c r="C71" s="7">
        <v>40</v>
      </c>
      <c r="D71" s="8">
        <v>2.2400000000000002</v>
      </c>
      <c r="E71" s="8">
        <v>0.44</v>
      </c>
      <c r="F71" s="8">
        <v>19.760000000000002</v>
      </c>
      <c r="G71" s="8">
        <v>92.8</v>
      </c>
      <c r="H71" s="8">
        <v>4.4000000000000004E-2</v>
      </c>
      <c r="I71" s="8">
        <v>0</v>
      </c>
      <c r="J71" s="8">
        <v>0</v>
      </c>
      <c r="K71" s="8">
        <v>0.36</v>
      </c>
      <c r="L71" s="8">
        <v>100</v>
      </c>
      <c r="M71" s="8">
        <v>100</v>
      </c>
      <c r="N71" s="8">
        <v>10</v>
      </c>
      <c r="O71" s="8">
        <v>1.24</v>
      </c>
      <c r="P71" s="8">
        <v>1.2E-2</v>
      </c>
      <c r="Q71" s="8">
        <v>4</v>
      </c>
      <c r="R71" s="9">
        <v>19</v>
      </c>
      <c r="S71" s="9">
        <v>19</v>
      </c>
    </row>
    <row r="72" spans="1:19" ht="15.75" x14ac:dyDescent="0.25">
      <c r="A72" s="12"/>
      <c r="B72" s="13" t="s">
        <v>26</v>
      </c>
      <c r="C72" s="10"/>
      <c r="D72" s="11">
        <v>41.587466666666664</v>
      </c>
      <c r="E72" s="11">
        <v>31.683583333333338</v>
      </c>
      <c r="F72" s="11">
        <v>125.35233333333333</v>
      </c>
      <c r="G72" s="11">
        <v>955.28816666666671</v>
      </c>
      <c r="H72" s="11">
        <v>0.55943999999999994</v>
      </c>
      <c r="I72" s="11">
        <v>36.723133333333337</v>
      </c>
      <c r="J72" s="11">
        <v>205.07</v>
      </c>
      <c r="K72" s="11">
        <v>10.686133333333332</v>
      </c>
      <c r="L72" s="11">
        <v>824.51206666666656</v>
      </c>
      <c r="M72" s="11">
        <v>1132.2683333333334</v>
      </c>
      <c r="N72" s="11">
        <v>155.48140000000004</v>
      </c>
      <c r="O72" s="11">
        <v>365.87414666666672</v>
      </c>
      <c r="P72" s="11">
        <v>0.53835666666666682</v>
      </c>
      <c r="Q72" s="11">
        <v>173.48366666666666</v>
      </c>
      <c r="R72" s="10"/>
      <c r="S72" s="10"/>
    </row>
    <row r="73" spans="1:19" ht="15.75" x14ac:dyDescent="0.25">
      <c r="A73" s="12"/>
      <c r="B73" s="13" t="s">
        <v>28</v>
      </c>
      <c r="C73" s="10"/>
      <c r="D73" s="11">
        <f>D64+D72</f>
        <v>79.161966666666672</v>
      </c>
      <c r="E73" s="11">
        <f t="shared" ref="E73:Q73" si="3">E64+E72</f>
        <v>69.231083333333345</v>
      </c>
      <c r="F73" s="11">
        <f t="shared" si="3"/>
        <v>199.93383333333333</v>
      </c>
      <c r="G73" s="11">
        <f t="shared" si="3"/>
        <v>1743.5831666666668</v>
      </c>
      <c r="H73" s="11">
        <f t="shared" si="3"/>
        <v>0.82768999999999993</v>
      </c>
      <c r="I73" s="11">
        <f t="shared" si="3"/>
        <v>37.773133333333334</v>
      </c>
      <c r="J73" s="11">
        <f t="shared" si="3"/>
        <v>250.50749999999999</v>
      </c>
      <c r="K73" s="11">
        <f t="shared" si="3"/>
        <v>14.293133333333332</v>
      </c>
      <c r="L73" s="11">
        <f t="shared" si="3"/>
        <v>1172.7670666666666</v>
      </c>
      <c r="M73" s="11">
        <f t="shared" si="3"/>
        <v>1765.4433333333334</v>
      </c>
      <c r="N73" s="11">
        <f t="shared" si="3"/>
        <v>235.39140000000003</v>
      </c>
      <c r="O73" s="11">
        <f t="shared" si="3"/>
        <v>373.21314666666672</v>
      </c>
      <c r="P73" s="11">
        <f t="shared" si="3"/>
        <v>1.641856666666667</v>
      </c>
      <c r="Q73" s="11">
        <f t="shared" si="3"/>
        <v>227.18366666666668</v>
      </c>
      <c r="R73" s="10"/>
      <c r="S73" s="10"/>
    </row>
    <row r="74" spans="1:19" ht="15.75" x14ac:dyDescent="0.25">
      <c r="A74" s="19" t="s">
        <v>33</v>
      </c>
      <c r="B74" s="20" t="s">
        <v>33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1"/>
    </row>
    <row r="75" spans="1:19" ht="15.75" x14ac:dyDescent="0.25">
      <c r="A75" s="15" t="s">
        <v>25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7"/>
    </row>
    <row r="76" spans="1:19" ht="15.75" x14ac:dyDescent="0.25">
      <c r="A76" s="1">
        <v>1</v>
      </c>
      <c r="B76" s="6" t="s">
        <v>75</v>
      </c>
      <c r="C76" s="7">
        <v>250</v>
      </c>
      <c r="D76" s="8">
        <v>7.3724999999999996</v>
      </c>
      <c r="E76" s="8">
        <v>10.625</v>
      </c>
      <c r="F76" s="8">
        <v>34.692499999999995</v>
      </c>
      <c r="G76" s="8">
        <v>264.3</v>
      </c>
      <c r="H76" s="8">
        <v>0.17750000000000005</v>
      </c>
      <c r="I76" s="8">
        <v>0.6</v>
      </c>
      <c r="J76" s="8">
        <v>37.5</v>
      </c>
      <c r="K76" s="8">
        <v>0.1875</v>
      </c>
      <c r="L76" s="8">
        <v>134.01499999999999</v>
      </c>
      <c r="M76" s="8">
        <v>180.17500000000001</v>
      </c>
      <c r="N76" s="8">
        <v>45.234999999999992</v>
      </c>
      <c r="O76" s="8">
        <v>1.1570000000000003</v>
      </c>
      <c r="P76" s="8">
        <v>0.15250000000000002</v>
      </c>
      <c r="Q76" s="8">
        <v>11.362500000000001</v>
      </c>
      <c r="R76" s="9">
        <v>199</v>
      </c>
      <c r="S76" s="9">
        <v>199</v>
      </c>
    </row>
    <row r="77" spans="1:19" ht="15.75" x14ac:dyDescent="0.25">
      <c r="A77" s="1">
        <v>2</v>
      </c>
      <c r="B77" s="6" t="s">
        <v>76</v>
      </c>
      <c r="C77" s="7">
        <v>200</v>
      </c>
      <c r="D77" s="8">
        <v>4.3920000000000003</v>
      </c>
      <c r="E77" s="8">
        <v>4.04</v>
      </c>
      <c r="F77" s="8">
        <v>16.417999999999999</v>
      </c>
      <c r="G77" s="8">
        <v>122.9</v>
      </c>
      <c r="H77" s="8">
        <v>2.4239999999999999</v>
      </c>
      <c r="I77" s="8">
        <v>0.72</v>
      </c>
      <c r="J77" s="8">
        <v>18</v>
      </c>
      <c r="K77" s="8">
        <v>0</v>
      </c>
      <c r="L77" s="8">
        <v>165.38</v>
      </c>
      <c r="M77" s="8">
        <v>133.04</v>
      </c>
      <c r="N77" s="8">
        <v>32.799999999999997</v>
      </c>
      <c r="O77" s="8">
        <v>1.7380000000000002</v>
      </c>
      <c r="P77" s="8">
        <v>0.15600000000000003</v>
      </c>
      <c r="Q77" s="8">
        <v>18.8</v>
      </c>
      <c r="R77" s="9">
        <v>418</v>
      </c>
      <c r="S77" s="9">
        <v>418</v>
      </c>
    </row>
    <row r="78" spans="1:19" ht="15.75" x14ac:dyDescent="0.25">
      <c r="A78" s="1">
        <v>3</v>
      </c>
      <c r="B78" s="6" t="s">
        <v>23</v>
      </c>
      <c r="C78" s="7">
        <v>40</v>
      </c>
      <c r="D78" s="8">
        <v>3</v>
      </c>
      <c r="E78" s="8">
        <v>3.92</v>
      </c>
      <c r="F78" s="8">
        <v>29.76</v>
      </c>
      <c r="G78" s="8">
        <v>166.8</v>
      </c>
      <c r="H78" s="8">
        <v>3.2000000000000001E-2</v>
      </c>
      <c r="I78" s="8">
        <v>0</v>
      </c>
      <c r="J78" s="8">
        <v>4</v>
      </c>
      <c r="K78" s="8">
        <v>1.4</v>
      </c>
      <c r="L78" s="8">
        <v>11.6</v>
      </c>
      <c r="M78" s="8">
        <v>36</v>
      </c>
      <c r="N78" s="8">
        <v>8</v>
      </c>
      <c r="O78" s="8">
        <v>0.84</v>
      </c>
      <c r="P78" s="8">
        <v>0.02</v>
      </c>
      <c r="Q78" s="8">
        <v>0</v>
      </c>
      <c r="R78" s="9">
        <v>9</v>
      </c>
      <c r="S78" s="9">
        <v>9</v>
      </c>
    </row>
    <row r="79" spans="1:19" ht="15.75" x14ac:dyDescent="0.25">
      <c r="A79" s="1">
        <v>4</v>
      </c>
      <c r="B79" s="6" t="s">
        <v>43</v>
      </c>
      <c r="C79" s="7">
        <v>40</v>
      </c>
      <c r="D79" s="8">
        <v>3</v>
      </c>
      <c r="E79" s="8">
        <v>1.1599999999999999</v>
      </c>
      <c r="F79" s="8">
        <v>20.56</v>
      </c>
      <c r="G79" s="8">
        <v>104.8</v>
      </c>
      <c r="H79" s="8">
        <v>4.4000000000000004E-2</v>
      </c>
      <c r="I79" s="8">
        <v>0</v>
      </c>
      <c r="J79" s="8">
        <v>0</v>
      </c>
      <c r="K79" s="8">
        <v>0.68</v>
      </c>
      <c r="L79" s="8">
        <v>9.4</v>
      </c>
      <c r="M79" s="8">
        <v>33.6</v>
      </c>
      <c r="N79" s="8">
        <v>5.2</v>
      </c>
      <c r="O79" s="8">
        <v>0.48</v>
      </c>
      <c r="P79" s="8">
        <v>1.2E-2</v>
      </c>
      <c r="Q79" s="8">
        <v>0</v>
      </c>
      <c r="R79" s="9">
        <v>18</v>
      </c>
      <c r="S79" s="9">
        <v>18</v>
      </c>
    </row>
    <row r="80" spans="1:19" ht="15.75" x14ac:dyDescent="0.25">
      <c r="A80" s="1">
        <v>5</v>
      </c>
      <c r="B80" s="6" t="s">
        <v>44</v>
      </c>
      <c r="C80" s="7">
        <v>20</v>
      </c>
      <c r="D80" s="8">
        <v>4.6399999999999997</v>
      </c>
      <c r="E80" s="8">
        <v>5.9</v>
      </c>
      <c r="F80" s="8">
        <v>0</v>
      </c>
      <c r="G80" s="8">
        <v>72.8</v>
      </c>
      <c r="H80" s="8">
        <v>8.0000000000000002E-3</v>
      </c>
      <c r="I80" s="8">
        <v>0.14000000000000001</v>
      </c>
      <c r="J80" s="8">
        <v>52</v>
      </c>
      <c r="K80" s="8">
        <v>0.1</v>
      </c>
      <c r="L80" s="8">
        <v>44</v>
      </c>
      <c r="M80" s="8">
        <v>108</v>
      </c>
      <c r="N80" s="8">
        <v>7</v>
      </c>
      <c r="O80" s="8">
        <v>0.2</v>
      </c>
      <c r="P80" s="8">
        <v>0.06</v>
      </c>
      <c r="Q80" s="8">
        <v>0</v>
      </c>
      <c r="R80" s="9">
        <v>16</v>
      </c>
      <c r="S80" s="9">
        <v>16</v>
      </c>
    </row>
    <row r="81" spans="1:19" ht="15.75" x14ac:dyDescent="0.25">
      <c r="A81" s="12"/>
      <c r="B81" s="13" t="s">
        <v>26</v>
      </c>
      <c r="C81" s="10"/>
      <c r="D81" s="11">
        <v>22.404499999999999</v>
      </c>
      <c r="E81" s="11">
        <v>25.645000000000003</v>
      </c>
      <c r="F81" s="11">
        <v>101.43049999999999</v>
      </c>
      <c r="G81" s="11">
        <v>731.59999999999991</v>
      </c>
      <c r="H81" s="11">
        <v>2.6855000000000002</v>
      </c>
      <c r="I81" s="11">
        <v>1.46</v>
      </c>
      <c r="J81" s="11">
        <v>111.5</v>
      </c>
      <c r="K81" s="11">
        <v>2.3675000000000002</v>
      </c>
      <c r="L81" s="11">
        <v>364.39499999999998</v>
      </c>
      <c r="M81" s="11">
        <v>490.81500000000005</v>
      </c>
      <c r="N81" s="11">
        <v>98.234999999999999</v>
      </c>
      <c r="O81" s="11">
        <v>4.415</v>
      </c>
      <c r="P81" s="11">
        <v>0.40050000000000008</v>
      </c>
      <c r="Q81" s="11">
        <v>30.162500000000001</v>
      </c>
      <c r="R81" s="10"/>
      <c r="S81" s="10"/>
    </row>
    <row r="82" spans="1:19" ht="15.75" x14ac:dyDescent="0.25">
      <c r="A82" s="15" t="s">
        <v>27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</row>
    <row r="83" spans="1:19" ht="15.75" x14ac:dyDescent="0.25">
      <c r="A83" s="1">
        <v>1</v>
      </c>
      <c r="B83" s="6" t="s">
        <v>77</v>
      </c>
      <c r="C83" s="7">
        <v>100</v>
      </c>
      <c r="D83" s="8">
        <v>0.51659999999999995</v>
      </c>
      <c r="E83" s="8">
        <v>3.6308400000000005</v>
      </c>
      <c r="F83" s="8">
        <v>3.0307200000000001</v>
      </c>
      <c r="G83" s="8">
        <v>46.828800000000001</v>
      </c>
      <c r="H83" s="8">
        <v>6.888E-3</v>
      </c>
      <c r="I83" s="8">
        <v>3.444</v>
      </c>
      <c r="J83" s="8">
        <v>0</v>
      </c>
      <c r="K83" s="8">
        <v>1.6184400000000003</v>
      </c>
      <c r="L83" s="8">
        <v>12.742799999999999</v>
      </c>
      <c r="M83" s="8">
        <v>14.8812</v>
      </c>
      <c r="N83" s="8">
        <v>7.5767999999999995</v>
      </c>
      <c r="O83" s="8">
        <v>0.48215999999999992</v>
      </c>
      <c r="P83" s="8">
        <v>1.3776E-2</v>
      </c>
      <c r="Q83" s="8">
        <v>2.4108000000000001</v>
      </c>
      <c r="R83" s="9">
        <v>82</v>
      </c>
      <c r="S83" s="9">
        <v>82</v>
      </c>
    </row>
    <row r="84" spans="1:19" ht="15.75" x14ac:dyDescent="0.25">
      <c r="A84" s="1">
        <v>2</v>
      </c>
      <c r="B84" s="6" t="s">
        <v>78</v>
      </c>
      <c r="C84" s="7">
        <v>250</v>
      </c>
      <c r="D84" s="8">
        <v>4.9450000000000003</v>
      </c>
      <c r="E84" s="8">
        <v>4.3262500000000008</v>
      </c>
      <c r="F84" s="8">
        <v>17.885000000000002</v>
      </c>
      <c r="G84" s="8">
        <v>131.96250000000001</v>
      </c>
      <c r="H84" s="8">
        <v>0.15850000000000003</v>
      </c>
      <c r="I84" s="8">
        <v>6.5</v>
      </c>
      <c r="J84" s="8">
        <v>0</v>
      </c>
      <c r="K84" s="8">
        <v>1.8650000000000002</v>
      </c>
      <c r="L84" s="8">
        <v>111.39</v>
      </c>
      <c r="M84" s="8">
        <v>135.42500000000001</v>
      </c>
      <c r="N84" s="8">
        <v>34.835000000000001</v>
      </c>
      <c r="O84" s="8">
        <v>1.6470000000000002</v>
      </c>
      <c r="P84" s="8">
        <v>8.0500000000000002E-2</v>
      </c>
      <c r="Q84" s="8">
        <v>5.4175000000000004</v>
      </c>
      <c r="R84" s="9">
        <v>135</v>
      </c>
      <c r="S84" s="9">
        <v>135</v>
      </c>
    </row>
    <row r="85" spans="1:19" ht="15.75" x14ac:dyDescent="0.25">
      <c r="A85" s="1">
        <v>3</v>
      </c>
      <c r="B85" s="6" t="s">
        <v>79</v>
      </c>
      <c r="C85" s="7">
        <v>280</v>
      </c>
      <c r="D85" s="8">
        <v>26.700799999999994</v>
      </c>
      <c r="E85" s="8">
        <v>42.685999999999993</v>
      </c>
      <c r="F85" s="8">
        <v>57.008000000000003</v>
      </c>
      <c r="G85" s="8">
        <v>595.28</v>
      </c>
      <c r="H85" s="8">
        <v>0.38080000000000003</v>
      </c>
      <c r="I85" s="8">
        <v>0</v>
      </c>
      <c r="J85" s="8">
        <v>42</v>
      </c>
      <c r="K85" s="8">
        <v>1.484</v>
      </c>
      <c r="L85" s="8">
        <v>41.820799999999998</v>
      </c>
      <c r="M85" s="8">
        <v>177.8</v>
      </c>
      <c r="N85" s="8">
        <v>29.243200000000002</v>
      </c>
      <c r="O85" s="8">
        <v>2.0602399999999998</v>
      </c>
      <c r="P85" s="8">
        <v>0.19320000000000001</v>
      </c>
      <c r="Q85" s="8">
        <v>1.26</v>
      </c>
      <c r="R85" s="9">
        <v>504</v>
      </c>
      <c r="S85" s="9">
        <v>504</v>
      </c>
    </row>
    <row r="86" spans="1:19" ht="15.75" x14ac:dyDescent="0.25">
      <c r="A86" s="1">
        <v>4</v>
      </c>
      <c r="B86" s="6" t="s">
        <v>70</v>
      </c>
      <c r="C86" s="7">
        <v>200</v>
      </c>
      <c r="D86" s="8">
        <v>2</v>
      </c>
      <c r="E86" s="8">
        <v>0.2</v>
      </c>
      <c r="F86" s="8">
        <v>20.2</v>
      </c>
      <c r="G86" s="8">
        <v>92</v>
      </c>
      <c r="H86" s="8">
        <v>0.02</v>
      </c>
      <c r="I86" s="8">
        <v>4</v>
      </c>
      <c r="J86" s="8">
        <v>0</v>
      </c>
      <c r="K86" s="8">
        <v>0.2</v>
      </c>
      <c r="L86" s="8">
        <v>14</v>
      </c>
      <c r="M86" s="8">
        <v>14</v>
      </c>
      <c r="N86" s="8">
        <v>8</v>
      </c>
      <c r="O86" s="8">
        <v>2.8</v>
      </c>
      <c r="P86" s="8">
        <v>0.02</v>
      </c>
      <c r="Q86" s="8">
        <v>0</v>
      </c>
      <c r="R86" s="9">
        <v>484</v>
      </c>
      <c r="S86" s="9">
        <v>484</v>
      </c>
    </row>
    <row r="87" spans="1:19" ht="15.75" x14ac:dyDescent="0.25">
      <c r="A87" s="1">
        <v>5</v>
      </c>
      <c r="B87" s="6" t="s">
        <v>43</v>
      </c>
      <c r="C87" s="7">
        <v>20</v>
      </c>
      <c r="D87" s="8">
        <v>1.5</v>
      </c>
      <c r="E87" s="8">
        <v>0.57999999999999996</v>
      </c>
      <c r="F87" s="8">
        <v>10.28</v>
      </c>
      <c r="G87" s="8">
        <v>52.4</v>
      </c>
      <c r="H87" s="8">
        <v>2.2000000000000002E-2</v>
      </c>
      <c r="I87" s="8">
        <v>0</v>
      </c>
      <c r="J87" s="8">
        <v>0</v>
      </c>
      <c r="K87" s="8">
        <v>0.34</v>
      </c>
      <c r="L87" s="8">
        <v>4.7</v>
      </c>
      <c r="M87" s="8">
        <v>16.8</v>
      </c>
      <c r="N87" s="8">
        <v>2.6</v>
      </c>
      <c r="O87" s="8">
        <v>0.24</v>
      </c>
      <c r="P87" s="8">
        <v>6.0000000000000001E-3</v>
      </c>
      <c r="Q87" s="8">
        <v>0</v>
      </c>
      <c r="R87" s="9">
        <v>18</v>
      </c>
      <c r="S87" s="9">
        <v>18</v>
      </c>
    </row>
    <row r="88" spans="1:19" ht="15.75" x14ac:dyDescent="0.25">
      <c r="A88" s="1">
        <v>6</v>
      </c>
      <c r="B88" s="6" t="s">
        <v>49</v>
      </c>
      <c r="C88" s="7">
        <v>60</v>
      </c>
      <c r="D88" s="8">
        <v>3.36</v>
      </c>
      <c r="E88" s="8">
        <v>0.66</v>
      </c>
      <c r="F88" s="8">
        <v>29.64</v>
      </c>
      <c r="G88" s="8">
        <v>139.19999999999999</v>
      </c>
      <c r="H88" s="8">
        <v>6.6000000000000003E-2</v>
      </c>
      <c r="I88" s="8">
        <v>0</v>
      </c>
      <c r="J88" s="8">
        <v>0</v>
      </c>
      <c r="K88" s="8">
        <v>0.54</v>
      </c>
      <c r="L88" s="8">
        <v>150</v>
      </c>
      <c r="M88" s="8">
        <v>150</v>
      </c>
      <c r="N88" s="8">
        <v>15</v>
      </c>
      <c r="O88" s="8">
        <v>1.86</v>
      </c>
      <c r="P88" s="8">
        <v>1.7999999999999999E-2</v>
      </c>
      <c r="Q88" s="8">
        <v>6</v>
      </c>
      <c r="R88" s="9">
        <v>19</v>
      </c>
      <c r="S88" s="9">
        <v>19</v>
      </c>
    </row>
    <row r="89" spans="1:19" ht="15.75" x14ac:dyDescent="0.25">
      <c r="A89" s="12"/>
      <c r="B89" s="13" t="s">
        <v>26</v>
      </c>
      <c r="C89" s="10"/>
      <c r="D89" s="11">
        <v>39.02239999999999</v>
      </c>
      <c r="E89" s="11">
        <v>52.083089999999991</v>
      </c>
      <c r="F89" s="11">
        <v>138.04372000000001</v>
      </c>
      <c r="G89" s="11">
        <v>1057.6713</v>
      </c>
      <c r="H89" s="11">
        <v>0.65418800000000021</v>
      </c>
      <c r="I89" s="11">
        <v>13.943999999999999</v>
      </c>
      <c r="J89" s="11">
        <v>42</v>
      </c>
      <c r="K89" s="11">
        <v>6.0474400000000008</v>
      </c>
      <c r="L89" s="11">
        <v>334.65359999999998</v>
      </c>
      <c r="M89" s="11">
        <v>508.90620000000007</v>
      </c>
      <c r="N89" s="11">
        <v>97.254999999999995</v>
      </c>
      <c r="O89" s="11">
        <v>9.0893999999999995</v>
      </c>
      <c r="P89" s="11">
        <v>0.33147600000000005</v>
      </c>
      <c r="Q89" s="11">
        <v>15.0883</v>
      </c>
      <c r="R89" s="10"/>
      <c r="S89" s="10"/>
    </row>
    <row r="90" spans="1:19" ht="15.75" x14ac:dyDescent="0.25">
      <c r="A90" s="12"/>
      <c r="B90" s="13" t="s">
        <v>28</v>
      </c>
      <c r="C90" s="10"/>
      <c r="D90" s="11">
        <f>D81+D89</f>
        <v>61.426899999999989</v>
      </c>
      <c r="E90" s="11">
        <f t="shared" ref="E90:Q90" si="4">E81+E89</f>
        <v>77.728089999999995</v>
      </c>
      <c r="F90" s="11">
        <f t="shared" si="4"/>
        <v>239.47422</v>
      </c>
      <c r="G90" s="11">
        <f t="shared" si="4"/>
        <v>1789.2712999999999</v>
      </c>
      <c r="H90" s="11">
        <f t="shared" si="4"/>
        <v>3.3396880000000007</v>
      </c>
      <c r="I90" s="11">
        <f t="shared" si="4"/>
        <v>15.404</v>
      </c>
      <c r="J90" s="11">
        <f t="shared" si="4"/>
        <v>153.5</v>
      </c>
      <c r="K90" s="11">
        <f t="shared" si="4"/>
        <v>8.4149400000000014</v>
      </c>
      <c r="L90" s="11">
        <f t="shared" si="4"/>
        <v>699.04859999999996</v>
      </c>
      <c r="M90" s="11">
        <f t="shared" si="4"/>
        <v>999.72120000000018</v>
      </c>
      <c r="N90" s="11">
        <f t="shared" si="4"/>
        <v>195.49</v>
      </c>
      <c r="O90" s="11">
        <f t="shared" si="4"/>
        <v>13.5044</v>
      </c>
      <c r="P90" s="11">
        <f t="shared" si="4"/>
        <v>0.73197600000000018</v>
      </c>
      <c r="Q90" s="11">
        <f t="shared" si="4"/>
        <v>45.250799999999998</v>
      </c>
      <c r="R90" s="10"/>
      <c r="S90" s="10"/>
    </row>
    <row r="91" spans="1:19" ht="15.75" x14ac:dyDescent="0.25">
      <c r="A91" s="12"/>
      <c r="B91" s="14" t="s">
        <v>34</v>
      </c>
      <c r="C91" s="10"/>
      <c r="D91" s="11">
        <f>(D21+D39+D57+D73+D90)/5</f>
        <v>67.919902666666673</v>
      </c>
      <c r="E91" s="11">
        <f t="shared" ref="E91:Q91" si="5">(E21+E39+E57+E73+E90)/5</f>
        <v>65.779675999999995</v>
      </c>
      <c r="F91" s="11">
        <f t="shared" si="5"/>
        <v>223.67785000000003</v>
      </c>
      <c r="G91" s="11">
        <f t="shared" si="5"/>
        <v>1731.9425333333334</v>
      </c>
      <c r="H91" s="11">
        <f t="shared" si="5"/>
        <v>1.3222320666666669</v>
      </c>
      <c r="I91" s="11">
        <f t="shared" si="5"/>
        <v>45.930653333333332</v>
      </c>
      <c r="J91" s="11">
        <f t="shared" si="5"/>
        <v>218.76916666666665</v>
      </c>
      <c r="K91" s="11">
        <f t="shared" si="5"/>
        <v>9.6613659999999992</v>
      </c>
      <c r="L91" s="11">
        <f t="shared" si="5"/>
        <v>836.33415333333346</v>
      </c>
      <c r="M91" s="11">
        <f t="shared" si="5"/>
        <v>1313.0223866666668</v>
      </c>
      <c r="N91" s="11">
        <f t="shared" si="5"/>
        <v>229.26128666666668</v>
      </c>
      <c r="O91" s="11">
        <f t="shared" si="5"/>
        <v>156.68121933333336</v>
      </c>
      <c r="P91" s="11">
        <f t="shared" si="5"/>
        <v>0.99688720000000031</v>
      </c>
      <c r="Q91" s="11">
        <f t="shared" si="5"/>
        <v>78.639605066666675</v>
      </c>
      <c r="R91" s="10"/>
      <c r="S91" s="10"/>
    </row>
    <row r="92" spans="1:19" ht="15.75" x14ac:dyDescent="0.25">
      <c r="A92" s="19" t="s">
        <v>35</v>
      </c>
      <c r="B92" s="20" t="s">
        <v>35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1"/>
    </row>
    <row r="93" spans="1:19" ht="15.75" x14ac:dyDescent="0.25">
      <c r="A93" s="15" t="s">
        <v>25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7"/>
    </row>
    <row r="94" spans="1:19" ht="15.75" x14ac:dyDescent="0.25">
      <c r="A94" s="1">
        <v>1</v>
      </c>
      <c r="B94" s="6" t="s">
        <v>80</v>
      </c>
      <c r="C94" s="7">
        <v>250</v>
      </c>
      <c r="D94" s="8">
        <v>7.6750000000000007</v>
      </c>
      <c r="E94" s="8">
        <v>8.68</v>
      </c>
      <c r="F94" s="8">
        <v>54.2</v>
      </c>
      <c r="G94" s="8">
        <v>317.16499999999996</v>
      </c>
      <c r="H94" s="8">
        <v>6.9400000000000003E-2</v>
      </c>
      <c r="I94" s="8">
        <v>0.75</v>
      </c>
      <c r="J94" s="8">
        <v>33.75</v>
      </c>
      <c r="K94" s="8">
        <v>0.27200000000000002</v>
      </c>
      <c r="L94" s="8">
        <v>158.28000000000003</v>
      </c>
      <c r="M94" s="8">
        <v>198.32499999999999</v>
      </c>
      <c r="N94" s="8">
        <v>45.360000000000007</v>
      </c>
      <c r="O94" s="8">
        <v>0.71950000000000014</v>
      </c>
      <c r="P94" s="8">
        <v>0.18970000000000004</v>
      </c>
      <c r="Q94" s="8">
        <v>12.477</v>
      </c>
      <c r="R94" s="9">
        <v>202</v>
      </c>
      <c r="S94" s="9">
        <v>202</v>
      </c>
    </row>
    <row r="95" spans="1:19" ht="15.75" x14ac:dyDescent="0.25">
      <c r="A95" s="1">
        <v>2</v>
      </c>
      <c r="B95" s="6" t="s">
        <v>50</v>
      </c>
      <c r="C95" s="7">
        <v>50</v>
      </c>
      <c r="D95" s="8">
        <v>6.2019500000000001</v>
      </c>
      <c r="E95" s="8">
        <v>3.7059499999999996</v>
      </c>
      <c r="F95" s="8">
        <v>21.496599999999997</v>
      </c>
      <c r="G95" s="8">
        <v>144.041</v>
      </c>
      <c r="H95" s="8">
        <v>7.070499999999999E-2</v>
      </c>
      <c r="I95" s="8">
        <v>0.13500000000000001</v>
      </c>
      <c r="J95" s="8">
        <v>9.0052500000000002</v>
      </c>
      <c r="K95" s="8">
        <v>0.97575000000000001</v>
      </c>
      <c r="L95" s="8">
        <v>50.195000000000007</v>
      </c>
      <c r="M95" s="8">
        <v>126.07899999999999</v>
      </c>
      <c r="N95" s="8">
        <v>9.4235000000000007</v>
      </c>
      <c r="O95" s="8">
        <v>0.48569999999999991</v>
      </c>
      <c r="P95" s="8">
        <v>8.2660000000000011E-2</v>
      </c>
      <c r="Q95" s="8">
        <v>2.0797499999999998</v>
      </c>
      <c r="R95" s="9">
        <v>559</v>
      </c>
      <c r="S95" s="9">
        <v>599</v>
      </c>
    </row>
    <row r="96" spans="1:19" ht="15.75" x14ac:dyDescent="0.25">
      <c r="A96" s="1">
        <v>3</v>
      </c>
      <c r="B96" s="6" t="s">
        <v>53</v>
      </c>
      <c r="C96" s="7">
        <v>200</v>
      </c>
      <c r="D96" s="8">
        <v>3.6000000000000004E-2</v>
      </c>
      <c r="E96" s="8">
        <v>4.0000000000000001E-3</v>
      </c>
      <c r="F96" s="8">
        <v>8.1120000000000001</v>
      </c>
      <c r="G96" s="8">
        <v>33.28</v>
      </c>
      <c r="H96" s="8">
        <v>1.6000000000000001E-3</v>
      </c>
      <c r="I96" s="8">
        <v>1.6</v>
      </c>
      <c r="J96" s="8">
        <v>0</v>
      </c>
      <c r="K96" s="8">
        <v>8.0000000000000002E-3</v>
      </c>
      <c r="L96" s="8">
        <v>5.3049999999999997</v>
      </c>
      <c r="M96" s="8">
        <v>6.6479999999999997</v>
      </c>
      <c r="N96" s="8">
        <v>0.48</v>
      </c>
      <c r="O96" s="8">
        <v>4.8000000000000001E-2</v>
      </c>
      <c r="P96" s="8">
        <v>8.0000000000000004E-4</v>
      </c>
      <c r="Q96" s="8">
        <v>0</v>
      </c>
      <c r="R96" s="9">
        <v>377</v>
      </c>
      <c r="S96" s="9">
        <v>377</v>
      </c>
    </row>
    <row r="97" spans="1:19" ht="15.75" x14ac:dyDescent="0.25">
      <c r="A97" s="1">
        <v>4</v>
      </c>
      <c r="B97" s="6" t="s">
        <v>44</v>
      </c>
      <c r="C97" s="7">
        <v>20</v>
      </c>
      <c r="D97" s="8">
        <v>4.6399999999999997</v>
      </c>
      <c r="E97" s="8">
        <v>5.9</v>
      </c>
      <c r="F97" s="8">
        <v>0</v>
      </c>
      <c r="G97" s="8">
        <v>72.8</v>
      </c>
      <c r="H97" s="8">
        <v>8.0000000000000002E-3</v>
      </c>
      <c r="I97" s="8">
        <v>0.14000000000000001</v>
      </c>
      <c r="J97" s="8">
        <v>52</v>
      </c>
      <c r="K97" s="8">
        <v>0.1</v>
      </c>
      <c r="L97" s="8">
        <v>44</v>
      </c>
      <c r="M97" s="8">
        <v>108</v>
      </c>
      <c r="N97" s="8">
        <v>7</v>
      </c>
      <c r="O97" s="8">
        <v>0.2</v>
      </c>
      <c r="P97" s="8">
        <v>0.06</v>
      </c>
      <c r="Q97" s="8">
        <v>0</v>
      </c>
      <c r="R97" s="9">
        <v>16</v>
      </c>
      <c r="S97" s="9">
        <v>16</v>
      </c>
    </row>
    <row r="98" spans="1:19" ht="15.75" x14ac:dyDescent="0.25">
      <c r="A98" s="1">
        <v>5</v>
      </c>
      <c r="B98" s="6" t="s">
        <v>43</v>
      </c>
      <c r="C98" s="7">
        <v>60</v>
      </c>
      <c r="D98" s="8">
        <v>4.5</v>
      </c>
      <c r="E98" s="8">
        <v>1.74</v>
      </c>
      <c r="F98" s="8">
        <v>30.84</v>
      </c>
      <c r="G98" s="8">
        <v>157.19999999999999</v>
      </c>
      <c r="H98" s="8">
        <v>6.6000000000000003E-2</v>
      </c>
      <c r="I98" s="8">
        <v>0</v>
      </c>
      <c r="J98" s="8">
        <v>0</v>
      </c>
      <c r="K98" s="8">
        <v>1.02</v>
      </c>
      <c r="L98" s="8">
        <v>14.1</v>
      </c>
      <c r="M98" s="8">
        <v>50.4</v>
      </c>
      <c r="N98" s="8">
        <v>7.8</v>
      </c>
      <c r="O98" s="8">
        <v>0.72</v>
      </c>
      <c r="P98" s="8">
        <v>1.7999999999999999E-2</v>
      </c>
      <c r="Q98" s="8">
        <v>0</v>
      </c>
      <c r="R98" s="9">
        <v>18</v>
      </c>
      <c r="S98" s="9">
        <v>18</v>
      </c>
    </row>
    <row r="99" spans="1:19" ht="15.75" x14ac:dyDescent="0.25">
      <c r="A99" s="12"/>
      <c r="B99" s="13" t="s">
        <v>26</v>
      </c>
      <c r="C99" s="10"/>
      <c r="D99" s="11">
        <v>23.052949999999999</v>
      </c>
      <c r="E99" s="11">
        <v>20.029949999999996</v>
      </c>
      <c r="F99" s="11">
        <v>114.6486</v>
      </c>
      <c r="G99" s="11">
        <v>724.48599999999988</v>
      </c>
      <c r="H99" s="11">
        <v>0.21570499999999998</v>
      </c>
      <c r="I99" s="11">
        <v>2.6250000000000004</v>
      </c>
      <c r="J99" s="11">
        <v>94.755250000000004</v>
      </c>
      <c r="K99" s="11">
        <v>2.37575</v>
      </c>
      <c r="L99" s="11">
        <v>271.88000000000005</v>
      </c>
      <c r="M99" s="11">
        <v>489.452</v>
      </c>
      <c r="N99" s="11">
        <v>70.063500000000005</v>
      </c>
      <c r="O99" s="11">
        <v>2.1732</v>
      </c>
      <c r="P99" s="11">
        <v>0.35116000000000008</v>
      </c>
      <c r="Q99" s="11">
        <v>14.556750000000001</v>
      </c>
      <c r="R99" s="10"/>
      <c r="S99" s="10"/>
    </row>
    <row r="100" spans="1:19" ht="15.75" x14ac:dyDescent="0.25">
      <c r="A100" s="15" t="s">
        <v>27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7"/>
    </row>
    <row r="101" spans="1:19" ht="31.5" x14ac:dyDescent="0.25">
      <c r="A101" s="1">
        <v>1</v>
      </c>
      <c r="B101" s="6" t="s">
        <v>65</v>
      </c>
      <c r="C101" s="7">
        <v>100</v>
      </c>
      <c r="D101" s="8">
        <v>0.8</v>
      </c>
      <c r="E101" s="8">
        <v>0.1</v>
      </c>
      <c r="F101" s="8">
        <v>2.5</v>
      </c>
      <c r="G101" s="8">
        <v>14</v>
      </c>
      <c r="H101" s="8">
        <v>0.03</v>
      </c>
      <c r="I101" s="8">
        <v>10</v>
      </c>
      <c r="J101" s="8">
        <v>0</v>
      </c>
      <c r="K101" s="8">
        <v>0.1</v>
      </c>
      <c r="L101" s="8">
        <v>23</v>
      </c>
      <c r="M101" s="8">
        <v>42</v>
      </c>
      <c r="N101" s="8">
        <v>14</v>
      </c>
      <c r="O101" s="8">
        <v>0.6</v>
      </c>
      <c r="P101" s="8">
        <v>0.04</v>
      </c>
      <c r="Q101" s="8">
        <v>3</v>
      </c>
      <c r="R101" s="9">
        <v>37</v>
      </c>
      <c r="S101" s="9">
        <v>36</v>
      </c>
    </row>
    <row r="102" spans="1:19" ht="15.75" x14ac:dyDescent="0.25">
      <c r="A102" s="1">
        <v>2</v>
      </c>
      <c r="B102" s="6" t="s">
        <v>81</v>
      </c>
      <c r="C102" s="7">
        <v>250</v>
      </c>
      <c r="D102" s="8">
        <v>2.7949999999999999</v>
      </c>
      <c r="E102" s="8">
        <v>4.04</v>
      </c>
      <c r="F102" s="8">
        <v>18.942499999999999</v>
      </c>
      <c r="G102" s="8">
        <v>123.5</v>
      </c>
      <c r="H102" s="8">
        <v>0.11274999999999999</v>
      </c>
      <c r="I102" s="8">
        <v>9.2799999999999994</v>
      </c>
      <c r="J102" s="8">
        <v>7.5</v>
      </c>
      <c r="K102" s="8">
        <v>1.345</v>
      </c>
      <c r="L102" s="8">
        <v>72.39</v>
      </c>
      <c r="M102" s="8">
        <v>84.72499999999998</v>
      </c>
      <c r="N102" s="8">
        <v>27.634999999999994</v>
      </c>
      <c r="O102" s="8">
        <v>1.0394999999999999</v>
      </c>
      <c r="P102" s="8">
        <v>8.3000000000000004E-2</v>
      </c>
      <c r="Q102" s="8">
        <v>5.375</v>
      </c>
      <c r="R102" s="9">
        <v>122</v>
      </c>
      <c r="S102" s="9">
        <v>122</v>
      </c>
    </row>
    <row r="103" spans="1:19" ht="15.75" x14ac:dyDescent="0.25">
      <c r="A103" s="1">
        <v>3</v>
      </c>
      <c r="B103" s="6" t="s">
        <v>82</v>
      </c>
      <c r="C103" s="7">
        <v>100</v>
      </c>
      <c r="D103" s="8">
        <v>17.879999999999995</v>
      </c>
      <c r="E103" s="8">
        <v>15.791500000000001</v>
      </c>
      <c r="F103" s="8">
        <v>14.902999999999999</v>
      </c>
      <c r="G103" s="8">
        <v>263.58499999999998</v>
      </c>
      <c r="H103" s="8">
        <v>8.4300000000000014E-2</v>
      </c>
      <c r="I103" s="8">
        <v>1.4039999999999997</v>
      </c>
      <c r="J103" s="8">
        <v>52.6</v>
      </c>
      <c r="K103" s="8">
        <v>1.0750000000000002</v>
      </c>
      <c r="L103" s="8">
        <v>46.575999999999993</v>
      </c>
      <c r="M103" s="8">
        <v>158.62000000000003</v>
      </c>
      <c r="N103" s="8">
        <v>19.404</v>
      </c>
      <c r="O103" s="8">
        <v>1.4498000000000002</v>
      </c>
      <c r="P103" s="8">
        <v>0.14419999999999999</v>
      </c>
      <c r="Q103" s="8">
        <v>6.4349999999999996</v>
      </c>
      <c r="R103" s="9">
        <v>309</v>
      </c>
      <c r="S103" s="9">
        <v>309</v>
      </c>
    </row>
    <row r="104" spans="1:19" ht="15.75" x14ac:dyDescent="0.25">
      <c r="A104" s="1">
        <v>4</v>
      </c>
      <c r="B104" s="6" t="s">
        <v>60</v>
      </c>
      <c r="C104" s="7">
        <v>180</v>
      </c>
      <c r="D104" s="8">
        <v>3.1219200000000003</v>
      </c>
      <c r="E104" s="8">
        <v>9.27</v>
      </c>
      <c r="F104" s="8">
        <v>20.600639999999999</v>
      </c>
      <c r="G104" s="8">
        <v>177.96780000000001</v>
      </c>
      <c r="H104" s="8">
        <v>0.14036400000000002</v>
      </c>
      <c r="I104" s="8">
        <v>13.914000000000001</v>
      </c>
      <c r="J104" s="8">
        <v>2.7000000000000001E-3</v>
      </c>
      <c r="K104" s="8">
        <v>4.2309000000000001</v>
      </c>
      <c r="L104" s="8">
        <v>32.1282</v>
      </c>
      <c r="M104" s="8">
        <v>85.067999999999998</v>
      </c>
      <c r="N104" s="8">
        <v>39.160799999999995</v>
      </c>
      <c r="O104" s="8">
        <v>1.2974399999999999</v>
      </c>
      <c r="P104" s="8">
        <v>0.10512000000000001</v>
      </c>
      <c r="Q104" s="8">
        <v>6.6816000000000004</v>
      </c>
      <c r="R104" s="9">
        <v>184</v>
      </c>
      <c r="S104" s="9">
        <v>184</v>
      </c>
    </row>
    <row r="105" spans="1:19" ht="15.75" x14ac:dyDescent="0.25">
      <c r="A105" s="1">
        <v>5</v>
      </c>
      <c r="B105" s="6" t="s">
        <v>83</v>
      </c>
      <c r="C105" s="7">
        <v>200</v>
      </c>
      <c r="D105" s="8">
        <v>0.126</v>
      </c>
      <c r="E105" s="8">
        <v>1.4000000000000002E-2</v>
      </c>
      <c r="F105" s="8">
        <v>22.398000000000003</v>
      </c>
      <c r="G105" s="8">
        <v>92.54</v>
      </c>
      <c r="H105" s="8">
        <v>5.6000000000000008E-3</v>
      </c>
      <c r="I105" s="8">
        <v>5.6</v>
      </c>
      <c r="J105" s="8">
        <v>0</v>
      </c>
      <c r="K105" s="8">
        <v>2.8000000000000004E-2</v>
      </c>
      <c r="L105" s="8">
        <v>6.26</v>
      </c>
      <c r="M105" s="8">
        <v>3.08</v>
      </c>
      <c r="N105" s="8">
        <v>1.68</v>
      </c>
      <c r="O105" s="8">
        <v>0.15000000000000002</v>
      </c>
      <c r="P105" s="8">
        <v>2.8000000000000004E-3</v>
      </c>
      <c r="Q105" s="8">
        <v>0</v>
      </c>
      <c r="R105" s="9">
        <v>450</v>
      </c>
      <c r="S105" s="9">
        <v>450</v>
      </c>
    </row>
    <row r="106" spans="1:19" ht="15.75" x14ac:dyDescent="0.25">
      <c r="A106" s="1">
        <v>6</v>
      </c>
      <c r="B106" s="6" t="s">
        <v>43</v>
      </c>
      <c r="C106" s="7">
        <v>40</v>
      </c>
      <c r="D106" s="8">
        <v>3</v>
      </c>
      <c r="E106" s="8">
        <v>1.1599999999999999</v>
      </c>
      <c r="F106" s="8">
        <v>20.56</v>
      </c>
      <c r="G106" s="8">
        <v>104.8</v>
      </c>
      <c r="H106" s="8">
        <v>4.4000000000000004E-2</v>
      </c>
      <c r="I106" s="8">
        <v>0</v>
      </c>
      <c r="J106" s="8">
        <v>0</v>
      </c>
      <c r="K106" s="8">
        <v>0.68</v>
      </c>
      <c r="L106" s="8">
        <v>9.4</v>
      </c>
      <c r="M106" s="8">
        <v>33.6</v>
      </c>
      <c r="N106" s="8">
        <v>5.2</v>
      </c>
      <c r="O106" s="8">
        <v>0.48</v>
      </c>
      <c r="P106" s="8">
        <v>1.2E-2</v>
      </c>
      <c r="Q106" s="8">
        <v>0</v>
      </c>
      <c r="R106" s="9">
        <v>18</v>
      </c>
      <c r="S106" s="9">
        <v>18</v>
      </c>
    </row>
    <row r="107" spans="1:19" ht="15.75" x14ac:dyDescent="0.25">
      <c r="A107" s="1">
        <v>7</v>
      </c>
      <c r="B107" s="6" t="s">
        <v>49</v>
      </c>
      <c r="C107" s="7">
        <v>60</v>
      </c>
      <c r="D107" s="8">
        <v>3.36</v>
      </c>
      <c r="E107" s="8">
        <v>0.66</v>
      </c>
      <c r="F107" s="8">
        <v>29.64</v>
      </c>
      <c r="G107" s="8">
        <v>139.19999999999999</v>
      </c>
      <c r="H107" s="8">
        <v>6.6000000000000003E-2</v>
      </c>
      <c r="I107" s="8">
        <v>0</v>
      </c>
      <c r="J107" s="8">
        <v>0</v>
      </c>
      <c r="K107" s="8">
        <v>0.54</v>
      </c>
      <c r="L107" s="8">
        <v>150</v>
      </c>
      <c r="M107" s="8">
        <v>150</v>
      </c>
      <c r="N107" s="8">
        <v>15</v>
      </c>
      <c r="O107" s="8">
        <v>1.86</v>
      </c>
      <c r="P107" s="8">
        <v>1.7999999999999999E-2</v>
      </c>
      <c r="Q107" s="8">
        <v>6</v>
      </c>
      <c r="R107" s="9">
        <v>19</v>
      </c>
      <c r="S107" s="9">
        <v>19</v>
      </c>
    </row>
    <row r="108" spans="1:19" ht="15.75" x14ac:dyDescent="0.25">
      <c r="A108" s="12"/>
      <c r="B108" s="13" t="s">
        <v>26</v>
      </c>
      <c r="C108" s="10"/>
      <c r="D108" s="11">
        <v>31.082919999999994</v>
      </c>
      <c r="E108" s="11">
        <v>31.035499999999999</v>
      </c>
      <c r="F108" s="11">
        <v>129.54414000000003</v>
      </c>
      <c r="G108" s="11">
        <v>915.5927999999999</v>
      </c>
      <c r="H108" s="11">
        <v>0.483014</v>
      </c>
      <c r="I108" s="11">
        <v>40.198</v>
      </c>
      <c r="J108" s="11">
        <v>60.102699999999999</v>
      </c>
      <c r="K108" s="11">
        <v>7.9988999999999999</v>
      </c>
      <c r="L108" s="11">
        <v>339.75419999999997</v>
      </c>
      <c r="M108" s="11">
        <v>557.09300000000007</v>
      </c>
      <c r="N108" s="11">
        <v>122.07979999999999</v>
      </c>
      <c r="O108" s="11">
        <v>6.8767400000000007</v>
      </c>
      <c r="P108" s="11">
        <v>0.40512000000000004</v>
      </c>
      <c r="Q108" s="11">
        <v>27.491599999999998</v>
      </c>
      <c r="R108" s="10"/>
      <c r="S108" s="10"/>
    </row>
    <row r="109" spans="1:19" ht="15.75" x14ac:dyDescent="0.25">
      <c r="A109" s="12"/>
      <c r="B109" s="13" t="s">
        <v>28</v>
      </c>
      <c r="C109" s="10"/>
      <c r="D109" s="11">
        <f>D99+D108</f>
        <v>54.135869999999997</v>
      </c>
      <c r="E109" s="11">
        <f t="shared" ref="E109:Q109" si="6">E99+E108</f>
        <v>51.065449999999998</v>
      </c>
      <c r="F109" s="11">
        <f t="shared" si="6"/>
        <v>244.19274000000001</v>
      </c>
      <c r="G109" s="11">
        <f t="shared" si="6"/>
        <v>1640.0787999999998</v>
      </c>
      <c r="H109" s="11">
        <f t="shared" si="6"/>
        <v>0.69871899999999998</v>
      </c>
      <c r="I109" s="11">
        <f t="shared" si="6"/>
        <v>42.823</v>
      </c>
      <c r="J109" s="11">
        <f t="shared" si="6"/>
        <v>154.85795000000002</v>
      </c>
      <c r="K109" s="11">
        <f t="shared" si="6"/>
        <v>10.374649999999999</v>
      </c>
      <c r="L109" s="11">
        <f t="shared" si="6"/>
        <v>611.63419999999996</v>
      </c>
      <c r="M109" s="11">
        <f t="shared" si="6"/>
        <v>1046.5450000000001</v>
      </c>
      <c r="N109" s="11">
        <f t="shared" si="6"/>
        <v>192.14330000000001</v>
      </c>
      <c r="O109" s="11">
        <f t="shared" si="6"/>
        <v>9.0499400000000012</v>
      </c>
      <c r="P109" s="11">
        <f t="shared" si="6"/>
        <v>0.75628000000000006</v>
      </c>
      <c r="Q109" s="11">
        <f t="shared" si="6"/>
        <v>42.048349999999999</v>
      </c>
      <c r="R109" s="10"/>
      <c r="S109" s="10"/>
    </row>
    <row r="110" spans="1:19" ht="15.75" x14ac:dyDescent="0.25">
      <c r="A110" s="19" t="s">
        <v>36</v>
      </c>
      <c r="B110" s="20" t="s">
        <v>36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1"/>
    </row>
    <row r="111" spans="1:19" ht="15.75" x14ac:dyDescent="0.25">
      <c r="A111" s="15" t="s">
        <v>25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7"/>
    </row>
    <row r="112" spans="1:19" ht="15.75" x14ac:dyDescent="0.25">
      <c r="A112" s="1">
        <v>1</v>
      </c>
      <c r="B112" s="6" t="s">
        <v>62</v>
      </c>
      <c r="C112" s="7">
        <v>250</v>
      </c>
      <c r="D112" s="8">
        <v>5.54</v>
      </c>
      <c r="E112" s="8">
        <v>6.0475000000000003</v>
      </c>
      <c r="F112" s="8">
        <v>30.353749999999994</v>
      </c>
      <c r="G112" s="8">
        <v>198.15</v>
      </c>
      <c r="H112" s="8">
        <v>0.13799999999999998</v>
      </c>
      <c r="I112" s="8">
        <v>0.42749999999999994</v>
      </c>
      <c r="J112" s="8">
        <v>18.324999999999999</v>
      </c>
      <c r="K112" s="8">
        <v>0.46500000000000008</v>
      </c>
      <c r="L112" s="8">
        <v>102.95249999999999</v>
      </c>
      <c r="M112" s="8">
        <v>155.88749999999999</v>
      </c>
      <c r="N112" s="8">
        <v>45.56</v>
      </c>
      <c r="O112" s="8">
        <v>1.1107500000000001</v>
      </c>
      <c r="P112" s="8">
        <v>0.12262500000000001</v>
      </c>
      <c r="Q112" s="8">
        <v>8.2874999999999996</v>
      </c>
      <c r="R112" s="9">
        <v>196</v>
      </c>
      <c r="S112" s="9">
        <v>196</v>
      </c>
    </row>
    <row r="113" spans="1:19" ht="15.75" x14ac:dyDescent="0.25">
      <c r="A113" s="1">
        <v>2</v>
      </c>
      <c r="B113" s="6" t="s">
        <v>23</v>
      </c>
      <c r="C113" s="7">
        <v>40</v>
      </c>
      <c r="D113" s="8">
        <v>3</v>
      </c>
      <c r="E113" s="8">
        <v>3.92</v>
      </c>
      <c r="F113" s="8">
        <v>29.76</v>
      </c>
      <c r="G113" s="8">
        <v>166.8</v>
      </c>
      <c r="H113" s="8">
        <v>3.2000000000000001E-2</v>
      </c>
      <c r="I113" s="8">
        <v>0</v>
      </c>
      <c r="J113" s="8">
        <v>4</v>
      </c>
      <c r="K113" s="8">
        <v>1.4</v>
      </c>
      <c r="L113" s="8">
        <v>11.6</v>
      </c>
      <c r="M113" s="8">
        <v>36</v>
      </c>
      <c r="N113" s="8">
        <v>8</v>
      </c>
      <c r="O113" s="8">
        <v>0.84</v>
      </c>
      <c r="P113" s="8">
        <v>0.02</v>
      </c>
      <c r="Q113" s="8">
        <v>0</v>
      </c>
      <c r="R113" s="9">
        <v>9</v>
      </c>
      <c r="S113" s="9">
        <v>9</v>
      </c>
    </row>
    <row r="114" spans="1:19" ht="15.75" x14ac:dyDescent="0.25">
      <c r="A114" s="1">
        <v>3</v>
      </c>
      <c r="B114" s="6" t="s">
        <v>44</v>
      </c>
      <c r="C114" s="7">
        <v>20</v>
      </c>
      <c r="D114" s="8">
        <v>4.6399999999999997</v>
      </c>
      <c r="E114" s="8">
        <v>5.9</v>
      </c>
      <c r="F114" s="8">
        <v>0</v>
      </c>
      <c r="G114" s="8">
        <v>72.8</v>
      </c>
      <c r="H114" s="8">
        <v>8.0000000000000002E-3</v>
      </c>
      <c r="I114" s="8">
        <v>0.14000000000000001</v>
      </c>
      <c r="J114" s="8">
        <v>52</v>
      </c>
      <c r="K114" s="8">
        <v>0.1</v>
      </c>
      <c r="L114" s="8">
        <v>44</v>
      </c>
      <c r="M114" s="8">
        <v>108</v>
      </c>
      <c r="N114" s="8">
        <v>7</v>
      </c>
      <c r="O114" s="8">
        <v>0.2</v>
      </c>
      <c r="P114" s="8">
        <v>0.06</v>
      </c>
      <c r="Q114" s="8">
        <v>0</v>
      </c>
      <c r="R114" s="9">
        <v>16</v>
      </c>
      <c r="S114" s="9">
        <v>16</v>
      </c>
    </row>
    <row r="115" spans="1:19" ht="15.75" x14ac:dyDescent="0.25">
      <c r="A115" s="1">
        <v>4</v>
      </c>
      <c r="B115" s="6" t="s">
        <v>84</v>
      </c>
      <c r="C115" s="7">
        <v>200</v>
      </c>
      <c r="D115" s="8">
        <v>2.4</v>
      </c>
      <c r="E115" s="8">
        <v>2.56</v>
      </c>
      <c r="F115" s="8">
        <v>9.7540000000000013</v>
      </c>
      <c r="G115" s="8">
        <v>71.94</v>
      </c>
      <c r="H115" s="8">
        <v>1.6E-2</v>
      </c>
      <c r="I115" s="8">
        <v>0.48</v>
      </c>
      <c r="J115" s="8">
        <v>12</v>
      </c>
      <c r="K115" s="8">
        <v>0</v>
      </c>
      <c r="L115" s="8">
        <v>100.44499999999999</v>
      </c>
      <c r="M115" s="8">
        <v>78.567999999999998</v>
      </c>
      <c r="N115" s="8">
        <v>11.2</v>
      </c>
      <c r="O115" s="8">
        <v>9.8000000000000004E-2</v>
      </c>
      <c r="P115" s="8">
        <v>0.10400000000000001</v>
      </c>
      <c r="Q115" s="8">
        <v>7.2</v>
      </c>
      <c r="R115" s="9">
        <v>421</v>
      </c>
      <c r="S115" s="9">
        <v>421</v>
      </c>
    </row>
    <row r="116" spans="1:19" ht="15.75" x14ac:dyDescent="0.25">
      <c r="A116" s="1">
        <v>5</v>
      </c>
      <c r="B116" s="6" t="s">
        <v>43</v>
      </c>
      <c r="C116" s="7">
        <v>60</v>
      </c>
      <c r="D116" s="8">
        <v>4.5</v>
      </c>
      <c r="E116" s="8">
        <v>1.74</v>
      </c>
      <c r="F116" s="8">
        <v>30.84</v>
      </c>
      <c r="G116" s="8">
        <v>157.19999999999999</v>
      </c>
      <c r="H116" s="8">
        <v>6.6000000000000003E-2</v>
      </c>
      <c r="I116" s="8">
        <v>0</v>
      </c>
      <c r="J116" s="8">
        <v>0</v>
      </c>
      <c r="K116" s="8">
        <v>1.02</v>
      </c>
      <c r="L116" s="8">
        <v>14.1</v>
      </c>
      <c r="M116" s="8">
        <v>50.4</v>
      </c>
      <c r="N116" s="8">
        <v>7.8</v>
      </c>
      <c r="O116" s="8">
        <v>0.72</v>
      </c>
      <c r="P116" s="8">
        <v>1.7999999999999999E-2</v>
      </c>
      <c r="Q116" s="8">
        <v>0</v>
      </c>
      <c r="R116" s="9">
        <v>18</v>
      </c>
      <c r="S116" s="9">
        <v>18</v>
      </c>
    </row>
    <row r="117" spans="1:19" ht="15.75" x14ac:dyDescent="0.25">
      <c r="A117" s="12"/>
      <c r="B117" s="13" t="s">
        <v>26</v>
      </c>
      <c r="C117" s="10"/>
      <c r="D117" s="11">
        <v>20.079999999999998</v>
      </c>
      <c r="E117" s="11">
        <v>20.1675</v>
      </c>
      <c r="F117" s="11">
        <v>100.70775</v>
      </c>
      <c r="G117" s="11">
        <v>666.8900000000001</v>
      </c>
      <c r="H117" s="11">
        <v>0.26</v>
      </c>
      <c r="I117" s="11">
        <v>1.0474999999999999</v>
      </c>
      <c r="J117" s="11">
        <v>86.325000000000003</v>
      </c>
      <c r="K117" s="11">
        <v>2.9850000000000003</v>
      </c>
      <c r="L117" s="11">
        <v>273.09749999999997</v>
      </c>
      <c r="M117" s="11">
        <v>428.85549999999995</v>
      </c>
      <c r="N117" s="11">
        <v>79.56</v>
      </c>
      <c r="O117" s="11">
        <v>2.96875</v>
      </c>
      <c r="P117" s="11">
        <v>0.32462500000000005</v>
      </c>
      <c r="Q117" s="11">
        <v>15.487500000000001</v>
      </c>
      <c r="R117" s="10"/>
      <c r="S117" s="10"/>
    </row>
    <row r="118" spans="1:19" ht="15.75" x14ac:dyDescent="0.25">
      <c r="A118" s="15" t="s">
        <v>27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7"/>
    </row>
    <row r="119" spans="1:19" ht="15.75" x14ac:dyDescent="0.25">
      <c r="A119" s="1">
        <v>1</v>
      </c>
      <c r="B119" s="6" t="s">
        <v>97</v>
      </c>
      <c r="C119" s="7">
        <v>100</v>
      </c>
      <c r="D119" s="8">
        <v>1.8</v>
      </c>
      <c r="E119" s="8">
        <v>4.0960000000000001</v>
      </c>
      <c r="F119" s="8">
        <v>6.1985000000000001</v>
      </c>
      <c r="G119" s="8">
        <v>69.944999999999993</v>
      </c>
      <c r="H119" s="8">
        <v>0.03</v>
      </c>
      <c r="I119" s="8">
        <v>30</v>
      </c>
      <c r="J119" s="8">
        <v>0</v>
      </c>
      <c r="K119" s="8">
        <v>1.86</v>
      </c>
      <c r="L119" s="8">
        <v>188.78099999999998</v>
      </c>
      <c r="M119" s="8">
        <v>31.229999999999997</v>
      </c>
      <c r="N119" s="8">
        <v>16.044</v>
      </c>
      <c r="O119" s="8">
        <v>0.61029999999999995</v>
      </c>
      <c r="P119" s="8">
        <v>0.04</v>
      </c>
      <c r="Q119" s="8">
        <v>3</v>
      </c>
      <c r="R119" s="9">
        <v>56</v>
      </c>
      <c r="S119" s="9">
        <v>57</v>
      </c>
    </row>
    <row r="120" spans="1:19" ht="15.75" x14ac:dyDescent="0.25">
      <c r="A120" s="1">
        <v>2</v>
      </c>
      <c r="B120" s="6" t="s">
        <v>85</v>
      </c>
      <c r="C120" s="7">
        <v>250</v>
      </c>
      <c r="D120" s="8">
        <v>7.6737500000000001</v>
      </c>
      <c r="E120" s="8">
        <v>6.96875</v>
      </c>
      <c r="F120" s="8">
        <v>13.567500000000001</v>
      </c>
      <c r="G120" s="8">
        <v>136.77500000000001</v>
      </c>
      <c r="H120" s="8">
        <v>8.4687499999999999E-2</v>
      </c>
      <c r="I120" s="8">
        <v>6.53125</v>
      </c>
      <c r="J120" s="8">
        <v>12.2125</v>
      </c>
      <c r="K120" s="8">
        <v>1.9150000000000003</v>
      </c>
      <c r="L120" s="8">
        <v>22.615000000000006</v>
      </c>
      <c r="M120" s="8">
        <v>75.631249999999994</v>
      </c>
      <c r="N120" s="8">
        <v>22.072500000000002</v>
      </c>
      <c r="O120" s="8">
        <v>1.0145</v>
      </c>
      <c r="P120" s="8">
        <v>7.3437500000000003E-2</v>
      </c>
      <c r="Q120" s="8">
        <v>4.1624999999999996</v>
      </c>
      <c r="R120" s="9">
        <v>152</v>
      </c>
      <c r="S120" s="9">
        <v>152</v>
      </c>
    </row>
    <row r="121" spans="1:19" ht="15.75" x14ac:dyDescent="0.25">
      <c r="A121" s="1">
        <v>3</v>
      </c>
      <c r="B121" s="6" t="s">
        <v>86</v>
      </c>
      <c r="C121" s="7">
        <v>100</v>
      </c>
      <c r="D121" s="8">
        <v>14.919999999999995</v>
      </c>
      <c r="E121" s="8">
        <v>10.273</v>
      </c>
      <c r="F121" s="8">
        <v>4.218</v>
      </c>
      <c r="G121" s="8">
        <v>183.45555555555555</v>
      </c>
      <c r="H121" s="8">
        <v>0.24033333333333329</v>
      </c>
      <c r="I121" s="8">
        <v>25.448888888888881</v>
      </c>
      <c r="J121" s="8">
        <v>4333.8888888888887</v>
      </c>
      <c r="K121" s="8">
        <v>0.86488888888888893</v>
      </c>
      <c r="L121" s="8">
        <v>358.83111111111111</v>
      </c>
      <c r="M121" s="8">
        <v>283.49444444444441</v>
      </c>
      <c r="N121" s="8">
        <v>17.75333333333333</v>
      </c>
      <c r="O121" s="8">
        <v>5.2628888888888881</v>
      </c>
      <c r="P121" s="8">
        <v>1.6607777777777779</v>
      </c>
      <c r="Q121" s="8">
        <v>12.289555555555554</v>
      </c>
      <c r="R121" s="9">
        <v>284</v>
      </c>
      <c r="S121" s="9">
        <v>284</v>
      </c>
    </row>
    <row r="122" spans="1:19" ht="15.75" x14ac:dyDescent="0.25">
      <c r="A122" s="1">
        <v>4</v>
      </c>
      <c r="B122" s="6" t="s">
        <v>87</v>
      </c>
      <c r="C122" s="7">
        <v>180</v>
      </c>
      <c r="D122" s="8">
        <v>7.0020000000000007</v>
      </c>
      <c r="E122" s="8">
        <v>8.2439999999999998</v>
      </c>
      <c r="F122" s="8">
        <v>44.486999999999995</v>
      </c>
      <c r="G122" s="8">
        <v>280.26</v>
      </c>
      <c r="H122" s="8">
        <v>0.10710000000000001</v>
      </c>
      <c r="I122" s="8">
        <v>0</v>
      </c>
      <c r="J122" s="8">
        <v>27</v>
      </c>
      <c r="K122" s="8">
        <v>1.0350000000000001</v>
      </c>
      <c r="L122" s="8">
        <v>26.298000000000002</v>
      </c>
      <c r="M122" s="8">
        <v>59.22</v>
      </c>
      <c r="N122" s="8">
        <v>10.872</v>
      </c>
      <c r="O122" s="8">
        <v>1.1304000000000003</v>
      </c>
      <c r="P122" s="8">
        <v>3.4200000000000001E-2</v>
      </c>
      <c r="Q122" s="8">
        <v>1.7550000000000003</v>
      </c>
      <c r="R122" s="9">
        <v>340</v>
      </c>
      <c r="S122" s="9">
        <v>340</v>
      </c>
    </row>
    <row r="123" spans="1:19" ht="15.75" x14ac:dyDescent="0.25">
      <c r="A123" s="1">
        <v>5</v>
      </c>
      <c r="B123" s="6" t="s">
        <v>48</v>
      </c>
      <c r="C123" s="7">
        <v>200</v>
      </c>
      <c r="D123" s="8">
        <v>0.48</v>
      </c>
      <c r="E123" s="8">
        <v>3.5999999999999997E-2</v>
      </c>
      <c r="F123" s="8">
        <v>14.832000000000001</v>
      </c>
      <c r="G123" s="8">
        <v>60.72</v>
      </c>
      <c r="H123" s="8">
        <v>3.5999999999999999E-3</v>
      </c>
      <c r="I123" s="8">
        <v>0.6</v>
      </c>
      <c r="J123" s="8">
        <v>120</v>
      </c>
      <c r="K123" s="8">
        <v>0</v>
      </c>
      <c r="L123" s="8">
        <v>14.038799999999998</v>
      </c>
      <c r="M123" s="8">
        <v>23.04</v>
      </c>
      <c r="N123" s="8">
        <v>11.04</v>
      </c>
      <c r="O123" s="8">
        <v>360.024</v>
      </c>
      <c r="P123" s="8">
        <v>2.4000000000000004E-2</v>
      </c>
      <c r="Q123" s="8">
        <v>0</v>
      </c>
      <c r="R123" s="9">
        <v>638</v>
      </c>
      <c r="S123" s="9">
        <v>638</v>
      </c>
    </row>
    <row r="124" spans="1:19" ht="15.75" x14ac:dyDescent="0.25">
      <c r="A124" s="1">
        <v>6</v>
      </c>
      <c r="B124" s="6" t="s">
        <v>43</v>
      </c>
      <c r="C124" s="7">
        <v>20</v>
      </c>
      <c r="D124" s="8">
        <v>1.5</v>
      </c>
      <c r="E124" s="8">
        <v>0.57999999999999996</v>
      </c>
      <c r="F124" s="8">
        <v>10.28</v>
      </c>
      <c r="G124" s="8">
        <v>52.4</v>
      </c>
      <c r="H124" s="8">
        <v>2.2000000000000002E-2</v>
      </c>
      <c r="I124" s="8">
        <v>0</v>
      </c>
      <c r="J124" s="8">
        <v>0</v>
      </c>
      <c r="K124" s="8">
        <v>0.34</v>
      </c>
      <c r="L124" s="8">
        <v>4.7</v>
      </c>
      <c r="M124" s="8">
        <v>16.8</v>
      </c>
      <c r="N124" s="8">
        <v>2.6</v>
      </c>
      <c r="O124" s="8">
        <v>0.24</v>
      </c>
      <c r="P124" s="8">
        <v>6.0000000000000001E-3</v>
      </c>
      <c r="Q124" s="8">
        <v>0</v>
      </c>
      <c r="R124" s="9">
        <v>18</v>
      </c>
      <c r="S124" s="9">
        <v>18</v>
      </c>
    </row>
    <row r="125" spans="1:19" ht="15.75" x14ac:dyDescent="0.25">
      <c r="A125" s="1">
        <v>7</v>
      </c>
      <c r="B125" s="6" t="s">
        <v>49</v>
      </c>
      <c r="C125" s="7">
        <v>40</v>
      </c>
      <c r="D125" s="8">
        <v>2.2400000000000002</v>
      </c>
      <c r="E125" s="8">
        <v>0.44</v>
      </c>
      <c r="F125" s="8">
        <v>19.760000000000002</v>
      </c>
      <c r="G125" s="8">
        <v>92.8</v>
      </c>
      <c r="H125" s="8">
        <v>4.4000000000000004E-2</v>
      </c>
      <c r="I125" s="8">
        <v>0</v>
      </c>
      <c r="J125" s="8">
        <v>0</v>
      </c>
      <c r="K125" s="8">
        <v>0.36</v>
      </c>
      <c r="L125" s="8">
        <v>100</v>
      </c>
      <c r="M125" s="8">
        <v>100</v>
      </c>
      <c r="N125" s="8">
        <v>10</v>
      </c>
      <c r="O125" s="8">
        <v>1.24</v>
      </c>
      <c r="P125" s="8">
        <v>1.2E-2</v>
      </c>
      <c r="Q125" s="8">
        <v>4</v>
      </c>
      <c r="R125" s="9">
        <v>19</v>
      </c>
      <c r="S125" s="9">
        <v>19</v>
      </c>
    </row>
    <row r="126" spans="1:19" ht="15.75" x14ac:dyDescent="0.25">
      <c r="A126" s="12"/>
      <c r="B126" s="13" t="s">
        <v>26</v>
      </c>
      <c r="C126" s="10"/>
      <c r="D126" s="11">
        <v>35.615749999999998</v>
      </c>
      <c r="E126" s="11">
        <v>30.63775</v>
      </c>
      <c r="F126" s="11">
        <v>113.343</v>
      </c>
      <c r="G126" s="11">
        <v>876.3555555555555</v>
      </c>
      <c r="H126" s="11">
        <v>0.53172083333333331</v>
      </c>
      <c r="I126" s="11">
        <v>62.580138888888882</v>
      </c>
      <c r="J126" s="11">
        <v>4493.1013888888883</v>
      </c>
      <c r="K126" s="11">
        <v>6.3748888888888899</v>
      </c>
      <c r="L126" s="11">
        <v>715.26391111111116</v>
      </c>
      <c r="M126" s="11">
        <v>589.4156944444444</v>
      </c>
      <c r="N126" s="11">
        <v>90.381833333333333</v>
      </c>
      <c r="O126" s="11">
        <v>369.5220888888889</v>
      </c>
      <c r="P126" s="11">
        <v>1.850415277777778</v>
      </c>
      <c r="Q126" s="11">
        <v>25.207055555555552</v>
      </c>
      <c r="R126" s="10"/>
      <c r="S126" s="10"/>
    </row>
    <row r="127" spans="1:19" ht="15.75" x14ac:dyDescent="0.25">
      <c r="A127" s="12"/>
      <c r="B127" s="13" t="s">
        <v>28</v>
      </c>
      <c r="C127" s="10"/>
      <c r="D127" s="11">
        <f>D117+D126</f>
        <v>55.695749999999997</v>
      </c>
      <c r="E127" s="11">
        <f t="shared" ref="E127:Q127" si="7">E117+E126</f>
        <v>50.805250000000001</v>
      </c>
      <c r="F127" s="11">
        <f t="shared" si="7"/>
        <v>214.05074999999999</v>
      </c>
      <c r="G127" s="11">
        <f t="shared" si="7"/>
        <v>1543.2455555555557</v>
      </c>
      <c r="H127" s="11">
        <f t="shared" si="7"/>
        <v>0.79172083333333332</v>
      </c>
      <c r="I127" s="11">
        <f t="shared" si="7"/>
        <v>63.627638888888882</v>
      </c>
      <c r="J127" s="11">
        <f t="shared" si="7"/>
        <v>4579.4263888888881</v>
      </c>
      <c r="K127" s="11">
        <f t="shared" si="7"/>
        <v>9.3598888888888894</v>
      </c>
      <c r="L127" s="11">
        <f t="shared" si="7"/>
        <v>988.36141111111112</v>
      </c>
      <c r="M127" s="11">
        <f t="shared" si="7"/>
        <v>1018.2711944444443</v>
      </c>
      <c r="N127" s="11">
        <f t="shared" si="7"/>
        <v>169.94183333333334</v>
      </c>
      <c r="O127" s="11">
        <f t="shared" si="7"/>
        <v>372.4908388888889</v>
      </c>
      <c r="P127" s="11">
        <f t="shared" si="7"/>
        <v>2.1750402777777782</v>
      </c>
      <c r="Q127" s="11">
        <f t="shared" si="7"/>
        <v>40.694555555555553</v>
      </c>
      <c r="R127" s="10"/>
      <c r="S127" s="10"/>
    </row>
    <row r="128" spans="1:19" ht="15.75" x14ac:dyDescent="0.25">
      <c r="A128" s="19" t="s">
        <v>37</v>
      </c>
      <c r="B128" s="20" t="s">
        <v>37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1"/>
    </row>
    <row r="129" spans="1:19" ht="15.75" x14ac:dyDescent="0.25">
      <c r="A129" s="15" t="s">
        <v>25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7"/>
    </row>
    <row r="130" spans="1:19" ht="15.75" x14ac:dyDescent="0.25">
      <c r="A130" s="1">
        <v>1</v>
      </c>
      <c r="B130" s="6" t="s">
        <v>88</v>
      </c>
      <c r="C130" s="7">
        <v>200</v>
      </c>
      <c r="D130" s="8">
        <v>7.1320000000000006</v>
      </c>
      <c r="E130" s="8">
        <v>9.4589999999999996</v>
      </c>
      <c r="F130" s="8">
        <v>25.364000000000001</v>
      </c>
      <c r="G130" s="8">
        <v>215.50000000000003</v>
      </c>
      <c r="H130" s="8">
        <v>0.12339999999999998</v>
      </c>
      <c r="I130" s="8">
        <v>0.86399999999999988</v>
      </c>
      <c r="J130" s="8">
        <v>36.6</v>
      </c>
      <c r="K130" s="8">
        <v>0.22600000000000006</v>
      </c>
      <c r="L130" s="8">
        <v>180.892</v>
      </c>
      <c r="M130" s="8">
        <v>197.85</v>
      </c>
      <c r="N130" s="8">
        <v>64.24799999999999</v>
      </c>
      <c r="O130" s="8">
        <v>1.6576</v>
      </c>
      <c r="P130" s="8">
        <v>0.23620000000000002</v>
      </c>
      <c r="Q130" s="8">
        <v>14.5298</v>
      </c>
      <c r="R130" s="9">
        <v>191</v>
      </c>
      <c r="S130" s="9">
        <v>191</v>
      </c>
    </row>
    <row r="131" spans="1:19" ht="15.75" x14ac:dyDescent="0.25">
      <c r="A131" s="1">
        <v>2</v>
      </c>
      <c r="B131" s="6" t="s">
        <v>63</v>
      </c>
      <c r="C131" s="7">
        <v>100</v>
      </c>
      <c r="D131" s="8">
        <v>0.4</v>
      </c>
      <c r="E131" s="8">
        <v>0.4</v>
      </c>
      <c r="F131" s="8">
        <v>9.8000000000000007</v>
      </c>
      <c r="G131" s="8">
        <v>47</v>
      </c>
      <c r="H131" s="8">
        <v>0.03</v>
      </c>
      <c r="I131" s="8">
        <v>10</v>
      </c>
      <c r="J131" s="8">
        <v>0</v>
      </c>
      <c r="K131" s="8">
        <v>0.2</v>
      </c>
      <c r="L131" s="8">
        <v>16</v>
      </c>
      <c r="M131" s="8">
        <v>11</v>
      </c>
      <c r="N131" s="8">
        <v>9</v>
      </c>
      <c r="O131" s="8">
        <v>2.2000000000000002</v>
      </c>
      <c r="P131" s="8">
        <v>0.02</v>
      </c>
      <c r="Q131" s="8">
        <v>2</v>
      </c>
      <c r="R131" s="9">
        <v>403</v>
      </c>
      <c r="S131" s="9">
        <v>403</v>
      </c>
    </row>
    <row r="132" spans="1:19" ht="15.75" x14ac:dyDescent="0.25">
      <c r="A132" s="1">
        <v>3</v>
      </c>
      <c r="B132" s="6" t="s">
        <v>64</v>
      </c>
      <c r="C132" s="7">
        <v>200</v>
      </c>
      <c r="D132" s="8">
        <v>3.9008000000000003</v>
      </c>
      <c r="E132" s="8">
        <v>3.8431999999999999</v>
      </c>
      <c r="F132" s="8">
        <v>13.666000000000002</v>
      </c>
      <c r="G132" s="8">
        <v>104.52879999999999</v>
      </c>
      <c r="H132" s="8">
        <v>2.4E-2</v>
      </c>
      <c r="I132" s="8">
        <v>0.72</v>
      </c>
      <c r="J132" s="8">
        <v>18</v>
      </c>
      <c r="K132" s="8">
        <v>0</v>
      </c>
      <c r="L132" s="8">
        <v>145.38</v>
      </c>
      <c r="M132" s="8">
        <v>109.2</v>
      </c>
      <c r="N132" s="8">
        <v>16.8</v>
      </c>
      <c r="O132" s="8">
        <v>0.13799999999999998</v>
      </c>
      <c r="P132" s="8">
        <v>0.15600000000000003</v>
      </c>
      <c r="Q132" s="8">
        <v>10.8</v>
      </c>
      <c r="R132" s="9">
        <v>419</v>
      </c>
      <c r="S132" s="9">
        <v>419</v>
      </c>
    </row>
    <row r="133" spans="1:19" ht="15.75" x14ac:dyDescent="0.25">
      <c r="A133" s="1">
        <v>4</v>
      </c>
      <c r="B133" s="6" t="s">
        <v>44</v>
      </c>
      <c r="C133" s="7">
        <v>20</v>
      </c>
      <c r="D133" s="8">
        <v>4.6399999999999997</v>
      </c>
      <c r="E133" s="8">
        <v>5.9</v>
      </c>
      <c r="F133" s="8">
        <v>0</v>
      </c>
      <c r="G133" s="8">
        <v>72.8</v>
      </c>
      <c r="H133" s="8">
        <v>8.0000000000000002E-3</v>
      </c>
      <c r="I133" s="8">
        <v>0.14000000000000001</v>
      </c>
      <c r="J133" s="8">
        <v>52</v>
      </c>
      <c r="K133" s="8">
        <v>0.1</v>
      </c>
      <c r="L133" s="8">
        <v>44</v>
      </c>
      <c r="M133" s="8">
        <v>108</v>
      </c>
      <c r="N133" s="8">
        <v>7</v>
      </c>
      <c r="O133" s="8">
        <v>0.2</v>
      </c>
      <c r="P133" s="8">
        <v>0.06</v>
      </c>
      <c r="Q133" s="8">
        <v>0</v>
      </c>
      <c r="R133" s="9">
        <v>16</v>
      </c>
      <c r="S133" s="9">
        <v>16</v>
      </c>
    </row>
    <row r="134" spans="1:19" ht="15.75" x14ac:dyDescent="0.25">
      <c r="A134" s="1">
        <v>5</v>
      </c>
      <c r="B134" s="6" t="s">
        <v>43</v>
      </c>
      <c r="C134" s="7">
        <v>60</v>
      </c>
      <c r="D134" s="8">
        <v>4.5</v>
      </c>
      <c r="E134" s="8">
        <v>1.74</v>
      </c>
      <c r="F134" s="8">
        <v>30.84</v>
      </c>
      <c r="G134" s="8">
        <v>157.19999999999999</v>
      </c>
      <c r="H134" s="8">
        <v>6.6000000000000003E-2</v>
      </c>
      <c r="I134" s="8">
        <v>0</v>
      </c>
      <c r="J134" s="8">
        <v>0</v>
      </c>
      <c r="K134" s="8">
        <v>1.02</v>
      </c>
      <c r="L134" s="8">
        <v>14.1</v>
      </c>
      <c r="M134" s="8">
        <v>50.4</v>
      </c>
      <c r="N134" s="8">
        <v>7.8</v>
      </c>
      <c r="O134" s="8">
        <v>0.72</v>
      </c>
      <c r="P134" s="8">
        <v>1.7999999999999999E-2</v>
      </c>
      <c r="Q134" s="8">
        <v>0</v>
      </c>
      <c r="R134" s="9">
        <v>18</v>
      </c>
      <c r="S134" s="9">
        <v>18</v>
      </c>
    </row>
    <row r="135" spans="1:19" ht="15.75" x14ac:dyDescent="0.25">
      <c r="A135" s="12"/>
      <c r="B135" s="13" t="s">
        <v>26</v>
      </c>
      <c r="C135" s="10"/>
      <c r="D135" s="11">
        <v>20.572800000000001</v>
      </c>
      <c r="E135" s="11">
        <v>21.342199999999998</v>
      </c>
      <c r="F135" s="11">
        <v>79.67</v>
      </c>
      <c r="G135" s="11">
        <v>597.02880000000005</v>
      </c>
      <c r="H135" s="11">
        <v>0.25139999999999996</v>
      </c>
      <c r="I135" s="11">
        <v>11.724000000000002</v>
      </c>
      <c r="J135" s="11">
        <v>106.6</v>
      </c>
      <c r="K135" s="11">
        <v>1.546</v>
      </c>
      <c r="L135" s="11">
        <v>400.37200000000001</v>
      </c>
      <c r="M135" s="11">
        <v>476.45</v>
      </c>
      <c r="N135" s="11">
        <v>104.84799999999998</v>
      </c>
      <c r="O135" s="11">
        <v>4.9155999999999995</v>
      </c>
      <c r="P135" s="11">
        <v>0.49020000000000008</v>
      </c>
      <c r="Q135" s="11">
        <v>27.329800000000002</v>
      </c>
      <c r="R135" s="10"/>
      <c r="S135" s="10"/>
    </row>
    <row r="136" spans="1:19" ht="15.75" x14ac:dyDescent="0.25">
      <c r="A136" s="15" t="s">
        <v>27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7"/>
    </row>
    <row r="137" spans="1:19" ht="15.75" x14ac:dyDescent="0.25">
      <c r="A137" s="1">
        <v>1</v>
      </c>
      <c r="B137" s="6" t="s">
        <v>54</v>
      </c>
      <c r="C137" s="7">
        <v>100</v>
      </c>
      <c r="D137" s="8">
        <v>1.2</v>
      </c>
      <c r="E137" s="8">
        <v>4.7</v>
      </c>
      <c r="F137" s="8">
        <v>7.7</v>
      </c>
      <c r="G137" s="8">
        <v>78</v>
      </c>
      <c r="H137" s="8">
        <v>0.03</v>
      </c>
      <c r="I137" s="8">
        <v>9.6</v>
      </c>
      <c r="J137" s="8">
        <v>0</v>
      </c>
      <c r="K137" s="8">
        <v>2.1</v>
      </c>
      <c r="L137" s="8">
        <v>32</v>
      </c>
      <c r="M137" s="8">
        <v>30</v>
      </c>
      <c r="N137" s="8">
        <v>13</v>
      </c>
      <c r="O137" s="8">
        <v>0.8</v>
      </c>
      <c r="P137" s="8">
        <v>0.03</v>
      </c>
      <c r="Q137" s="8">
        <v>0</v>
      </c>
      <c r="R137" s="9">
        <v>25</v>
      </c>
      <c r="S137" s="9">
        <v>25</v>
      </c>
    </row>
    <row r="138" spans="1:19" ht="15.75" x14ac:dyDescent="0.25">
      <c r="A138" s="1">
        <v>2</v>
      </c>
      <c r="B138" s="6" t="s">
        <v>89</v>
      </c>
      <c r="C138" s="7">
        <v>250</v>
      </c>
      <c r="D138" s="8">
        <v>10.398499999999999</v>
      </c>
      <c r="E138" s="8">
        <v>8.4362500000000011</v>
      </c>
      <c r="F138" s="8">
        <v>14.21025</v>
      </c>
      <c r="G138" s="8">
        <v>162.19749999999999</v>
      </c>
      <c r="H138" s="8">
        <v>9.4499999999999987E-2</v>
      </c>
      <c r="I138" s="8">
        <v>14.417499999999997</v>
      </c>
      <c r="J138" s="8">
        <v>7.5049999999999999</v>
      </c>
      <c r="K138" s="8">
        <v>1.966</v>
      </c>
      <c r="L138" s="8">
        <v>153.58875</v>
      </c>
      <c r="M138" s="8">
        <v>128.52500000000001</v>
      </c>
      <c r="N138" s="8">
        <v>35.362499999999997</v>
      </c>
      <c r="O138" s="8">
        <v>2.1393750000000007</v>
      </c>
      <c r="P138" s="8">
        <v>0.10096250000000001</v>
      </c>
      <c r="Q138" s="8">
        <v>8.0562500000000004</v>
      </c>
      <c r="R138" s="9">
        <v>121</v>
      </c>
      <c r="S138" s="9">
        <v>121</v>
      </c>
    </row>
    <row r="139" spans="1:19" ht="15.75" x14ac:dyDescent="0.25">
      <c r="A139" s="1">
        <v>3</v>
      </c>
      <c r="B139" s="6" t="s">
        <v>59</v>
      </c>
      <c r="C139" s="7">
        <v>100</v>
      </c>
      <c r="D139" s="8">
        <v>20.678000000000008</v>
      </c>
      <c r="E139" s="8">
        <v>4.6970000000000001</v>
      </c>
      <c r="F139" s="8">
        <v>16.588000000000001</v>
      </c>
      <c r="G139" s="8">
        <v>191.48</v>
      </c>
      <c r="H139" s="8">
        <v>0.12440000000000001</v>
      </c>
      <c r="I139" s="8">
        <v>1.1600000000000001</v>
      </c>
      <c r="J139" s="8">
        <v>21.502000000000002</v>
      </c>
      <c r="K139" s="8">
        <v>1.3720000000000001</v>
      </c>
      <c r="L139" s="8">
        <v>403.26000000000005</v>
      </c>
      <c r="M139" s="8">
        <v>595.31000000000006</v>
      </c>
      <c r="N139" s="8">
        <v>37.24</v>
      </c>
      <c r="O139" s="8">
        <v>0.85600000000000009</v>
      </c>
      <c r="P139" s="8">
        <v>0.10780000000000003</v>
      </c>
      <c r="Q139" s="8">
        <v>151.35000000000002</v>
      </c>
      <c r="R139" s="9" t="s">
        <v>30</v>
      </c>
      <c r="S139" s="9" t="s">
        <v>30</v>
      </c>
    </row>
    <row r="140" spans="1:19" ht="31.5" x14ac:dyDescent="0.25">
      <c r="A140" s="1">
        <v>4</v>
      </c>
      <c r="B140" s="6" t="s">
        <v>90</v>
      </c>
      <c r="C140" s="7">
        <v>220</v>
      </c>
      <c r="D140" s="8">
        <v>5.6408000000000005</v>
      </c>
      <c r="E140" s="8">
        <v>6.5625999999999998</v>
      </c>
      <c r="F140" s="8">
        <v>45.594999999999999</v>
      </c>
      <c r="G140" s="8">
        <v>264.50600000000003</v>
      </c>
      <c r="H140" s="8">
        <v>0.33527999999999997</v>
      </c>
      <c r="I140" s="8">
        <v>27.94</v>
      </c>
      <c r="J140" s="8">
        <v>19.8</v>
      </c>
      <c r="K140" s="8">
        <v>0.34539999999999998</v>
      </c>
      <c r="L140" s="8">
        <v>44.321199999999997</v>
      </c>
      <c r="M140" s="8">
        <v>163.636</v>
      </c>
      <c r="N140" s="8">
        <v>64.358800000000002</v>
      </c>
      <c r="O140" s="8">
        <v>2.5405600000000002</v>
      </c>
      <c r="P140" s="8">
        <v>0.23011999999999999</v>
      </c>
      <c r="Q140" s="8">
        <v>14.563999999999998</v>
      </c>
      <c r="R140" s="9">
        <v>346</v>
      </c>
      <c r="S140" s="9">
        <v>346</v>
      </c>
    </row>
    <row r="141" spans="1:19" ht="15.75" x14ac:dyDescent="0.25">
      <c r="A141" s="1">
        <v>5</v>
      </c>
      <c r="B141" s="6" t="s">
        <v>91</v>
      </c>
      <c r="C141" s="7">
        <v>200</v>
      </c>
      <c r="D141" s="8">
        <v>0.13500000000000001</v>
      </c>
      <c r="E141" s="8">
        <v>3.2000000000000001E-2</v>
      </c>
      <c r="F141" s="8">
        <v>15.428000000000003</v>
      </c>
      <c r="G141" s="8">
        <v>62.150000000000006</v>
      </c>
      <c r="H141" s="8">
        <v>4.7999999999999996E-3</v>
      </c>
      <c r="I141" s="8">
        <v>2.4</v>
      </c>
      <c r="J141" s="8">
        <v>0</v>
      </c>
      <c r="K141" s="8">
        <v>4.8000000000000001E-2</v>
      </c>
      <c r="L141" s="8">
        <v>11.55</v>
      </c>
      <c r="M141" s="8">
        <v>10.19</v>
      </c>
      <c r="N141" s="8">
        <v>4.16</v>
      </c>
      <c r="O141" s="8">
        <v>0.10400000000000001</v>
      </c>
      <c r="P141" s="8">
        <v>4.7999999999999996E-3</v>
      </c>
      <c r="Q141" s="8">
        <v>0.32</v>
      </c>
      <c r="R141" s="9">
        <v>431</v>
      </c>
      <c r="S141" s="9">
        <v>431</v>
      </c>
    </row>
    <row r="142" spans="1:19" ht="15.75" x14ac:dyDescent="0.25">
      <c r="A142" s="1">
        <v>6</v>
      </c>
      <c r="B142" s="6" t="s">
        <v>43</v>
      </c>
      <c r="C142" s="7">
        <v>40</v>
      </c>
      <c r="D142" s="8">
        <v>3</v>
      </c>
      <c r="E142" s="8">
        <v>1.1599999999999999</v>
      </c>
      <c r="F142" s="8">
        <v>20.56</v>
      </c>
      <c r="G142" s="8">
        <v>104.8</v>
      </c>
      <c r="H142" s="8">
        <v>4.4000000000000004E-2</v>
      </c>
      <c r="I142" s="8">
        <v>0</v>
      </c>
      <c r="J142" s="8">
        <v>0</v>
      </c>
      <c r="K142" s="8">
        <v>0.68</v>
      </c>
      <c r="L142" s="8">
        <v>9.4</v>
      </c>
      <c r="M142" s="8">
        <v>33.6</v>
      </c>
      <c r="N142" s="8">
        <v>5.2</v>
      </c>
      <c r="O142" s="8">
        <v>0.48</v>
      </c>
      <c r="P142" s="8">
        <v>1.2E-2</v>
      </c>
      <c r="Q142" s="8">
        <v>0</v>
      </c>
      <c r="R142" s="9">
        <v>18</v>
      </c>
      <c r="S142" s="9">
        <v>18</v>
      </c>
    </row>
    <row r="143" spans="1:19" ht="15.75" x14ac:dyDescent="0.25">
      <c r="A143" s="1">
        <v>7</v>
      </c>
      <c r="B143" s="6" t="s">
        <v>49</v>
      </c>
      <c r="C143" s="7">
        <v>60</v>
      </c>
      <c r="D143" s="8">
        <v>3.36</v>
      </c>
      <c r="E143" s="8">
        <v>0.66</v>
      </c>
      <c r="F143" s="8">
        <v>29.64</v>
      </c>
      <c r="G143" s="8">
        <v>139.19999999999999</v>
      </c>
      <c r="H143" s="8">
        <v>6.6000000000000003E-2</v>
      </c>
      <c r="I143" s="8">
        <v>0</v>
      </c>
      <c r="J143" s="8">
        <v>0</v>
      </c>
      <c r="K143" s="8">
        <v>0.54</v>
      </c>
      <c r="L143" s="8">
        <v>150</v>
      </c>
      <c r="M143" s="8">
        <v>150</v>
      </c>
      <c r="N143" s="8">
        <v>15</v>
      </c>
      <c r="O143" s="8">
        <v>1.86</v>
      </c>
      <c r="P143" s="8">
        <v>1.7999999999999999E-2</v>
      </c>
      <c r="Q143" s="8">
        <v>6</v>
      </c>
      <c r="R143" s="9">
        <v>19</v>
      </c>
      <c r="S143" s="9">
        <v>19</v>
      </c>
    </row>
    <row r="144" spans="1:19" ht="15.75" x14ac:dyDescent="0.25">
      <c r="A144" s="12"/>
      <c r="B144" s="13" t="s">
        <v>26</v>
      </c>
      <c r="C144" s="10"/>
      <c r="D144" s="11">
        <v>44.412300000000002</v>
      </c>
      <c r="E144" s="11">
        <v>26.24785</v>
      </c>
      <c r="F144" s="11">
        <v>149.72125</v>
      </c>
      <c r="G144" s="11">
        <v>1002.3335</v>
      </c>
      <c r="H144" s="11">
        <v>0.69897999999999993</v>
      </c>
      <c r="I144" s="11">
        <v>55.517499999999998</v>
      </c>
      <c r="J144" s="11">
        <v>48.807000000000002</v>
      </c>
      <c r="K144" s="11">
        <v>7.0513999999999992</v>
      </c>
      <c r="L144" s="11">
        <v>804.11995000000002</v>
      </c>
      <c r="M144" s="11">
        <v>1111.261</v>
      </c>
      <c r="N144" s="11">
        <v>174.32129999999998</v>
      </c>
      <c r="O144" s="11">
        <v>8.779935</v>
      </c>
      <c r="P144" s="11">
        <v>0.50368250000000003</v>
      </c>
      <c r="Q144" s="11">
        <v>180.29025000000001</v>
      </c>
      <c r="R144" s="10"/>
      <c r="S144" s="10"/>
    </row>
    <row r="145" spans="1:19" ht="15.75" x14ac:dyDescent="0.25">
      <c r="A145" s="12"/>
      <c r="B145" s="13" t="s">
        <v>28</v>
      </c>
      <c r="C145" s="10"/>
      <c r="D145" s="11">
        <f>D135+D144</f>
        <v>64.985100000000003</v>
      </c>
      <c r="E145" s="11">
        <f t="shared" ref="E145:Q145" si="8">E135+E144</f>
        <v>47.590049999999998</v>
      </c>
      <c r="F145" s="11">
        <f t="shared" si="8"/>
        <v>229.39125000000001</v>
      </c>
      <c r="G145" s="11">
        <f t="shared" si="8"/>
        <v>1599.3623</v>
      </c>
      <c r="H145" s="11">
        <f t="shared" si="8"/>
        <v>0.95037999999999989</v>
      </c>
      <c r="I145" s="11">
        <f t="shared" si="8"/>
        <v>67.241500000000002</v>
      </c>
      <c r="J145" s="11">
        <f t="shared" si="8"/>
        <v>155.40699999999998</v>
      </c>
      <c r="K145" s="11">
        <f t="shared" si="8"/>
        <v>8.5973999999999986</v>
      </c>
      <c r="L145" s="11">
        <f t="shared" si="8"/>
        <v>1204.4919500000001</v>
      </c>
      <c r="M145" s="11">
        <f t="shared" si="8"/>
        <v>1587.711</v>
      </c>
      <c r="N145" s="11">
        <f t="shared" si="8"/>
        <v>279.16929999999996</v>
      </c>
      <c r="O145" s="11">
        <f t="shared" si="8"/>
        <v>13.695535</v>
      </c>
      <c r="P145" s="11">
        <f t="shared" si="8"/>
        <v>0.99388250000000011</v>
      </c>
      <c r="Q145" s="11">
        <f t="shared" si="8"/>
        <v>207.62005000000002</v>
      </c>
      <c r="R145" s="10"/>
      <c r="S145" s="10"/>
    </row>
    <row r="146" spans="1:19" ht="15.75" x14ac:dyDescent="0.25">
      <c r="A146" s="19" t="s">
        <v>38</v>
      </c>
      <c r="B146" s="20" t="s">
        <v>38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1"/>
    </row>
    <row r="147" spans="1:19" ht="15.75" x14ac:dyDescent="0.25">
      <c r="A147" s="15" t="s">
        <v>25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7"/>
    </row>
    <row r="148" spans="1:19" ht="15.75" x14ac:dyDescent="0.25">
      <c r="A148" s="1">
        <v>1</v>
      </c>
      <c r="B148" s="6" t="s">
        <v>71</v>
      </c>
      <c r="C148" s="7">
        <v>250</v>
      </c>
      <c r="D148" s="8">
        <v>26.102499999999999</v>
      </c>
      <c r="E148" s="8">
        <v>28.087500000000006</v>
      </c>
      <c r="F148" s="8">
        <v>4.8775000000000004</v>
      </c>
      <c r="G148" s="8">
        <v>376.77499999999998</v>
      </c>
      <c r="H148" s="8">
        <v>0.14625000000000002</v>
      </c>
      <c r="I148" s="8">
        <v>0.45</v>
      </c>
      <c r="J148" s="8">
        <v>26.4375</v>
      </c>
      <c r="K148" s="8">
        <v>1.175</v>
      </c>
      <c r="L148" s="8">
        <v>196.315</v>
      </c>
      <c r="M148" s="8">
        <v>429.57499999999999</v>
      </c>
      <c r="N148" s="8">
        <v>33.11</v>
      </c>
      <c r="O148" s="8">
        <v>4.7869999999999999</v>
      </c>
      <c r="P148" s="8">
        <v>0.92749999999999999</v>
      </c>
      <c r="Q148" s="8">
        <v>44.7</v>
      </c>
      <c r="R148" s="9">
        <v>232</v>
      </c>
      <c r="S148" s="9">
        <v>232</v>
      </c>
    </row>
    <row r="149" spans="1:19" ht="15.75" x14ac:dyDescent="0.25">
      <c r="A149" s="1">
        <v>2</v>
      </c>
      <c r="B149" s="6" t="s">
        <v>92</v>
      </c>
      <c r="C149" s="7">
        <v>50</v>
      </c>
      <c r="D149" s="8">
        <v>4.4310999999999998</v>
      </c>
      <c r="E149" s="8">
        <v>3.7650000000000001</v>
      </c>
      <c r="F149" s="8">
        <v>26.533049999999999</v>
      </c>
      <c r="G149" s="8">
        <v>157.69749999999999</v>
      </c>
      <c r="H149" s="8">
        <v>6.3490000000000019E-2</v>
      </c>
      <c r="I149" s="8">
        <v>7.9199999999999993E-2</v>
      </c>
      <c r="J149" s="8">
        <v>10.0985</v>
      </c>
      <c r="K149" s="8">
        <v>0.59725000000000006</v>
      </c>
      <c r="L149" s="8">
        <v>27.892499999999998</v>
      </c>
      <c r="M149" s="8">
        <v>52.393000000000008</v>
      </c>
      <c r="N149" s="8">
        <v>8.5374999999999996</v>
      </c>
      <c r="O149" s="8">
        <v>0.60035000000000005</v>
      </c>
      <c r="P149" s="8">
        <v>5.6760000000000005E-2</v>
      </c>
      <c r="Q149" s="8">
        <v>2.8522499999999997</v>
      </c>
      <c r="R149" s="9">
        <v>551</v>
      </c>
      <c r="S149" s="9">
        <v>551</v>
      </c>
    </row>
    <row r="150" spans="1:19" ht="15.75" x14ac:dyDescent="0.25">
      <c r="A150" s="1">
        <v>3</v>
      </c>
      <c r="B150" s="6" t="s">
        <v>20</v>
      </c>
      <c r="C150" s="7">
        <v>200</v>
      </c>
      <c r="D150" s="8">
        <v>0</v>
      </c>
      <c r="E150" s="8">
        <v>0</v>
      </c>
      <c r="F150" s="8">
        <v>5.9940000000000007</v>
      </c>
      <c r="G150" s="8">
        <v>23.94</v>
      </c>
      <c r="H150" s="8">
        <v>0</v>
      </c>
      <c r="I150" s="8">
        <v>0</v>
      </c>
      <c r="J150" s="8">
        <v>0</v>
      </c>
      <c r="K150" s="8">
        <v>0</v>
      </c>
      <c r="L150" s="8">
        <v>3.645</v>
      </c>
      <c r="M150" s="8">
        <v>5.7679999999999998</v>
      </c>
      <c r="N150" s="8">
        <v>0</v>
      </c>
      <c r="O150" s="8">
        <v>1.7999999999999999E-2</v>
      </c>
      <c r="P150" s="8">
        <v>0</v>
      </c>
      <c r="Q150" s="8">
        <v>0</v>
      </c>
      <c r="R150" s="9">
        <v>420</v>
      </c>
      <c r="S150" s="9">
        <v>420</v>
      </c>
    </row>
    <row r="151" spans="1:19" ht="15.75" x14ac:dyDescent="0.25">
      <c r="A151" s="1">
        <v>4</v>
      </c>
      <c r="B151" s="6" t="s">
        <v>43</v>
      </c>
      <c r="C151" s="7">
        <v>60</v>
      </c>
      <c r="D151" s="8">
        <v>4.5</v>
      </c>
      <c r="E151" s="8">
        <v>1.74</v>
      </c>
      <c r="F151" s="8">
        <v>30.84</v>
      </c>
      <c r="G151" s="8">
        <v>157.19999999999999</v>
      </c>
      <c r="H151" s="8">
        <v>6.6000000000000003E-2</v>
      </c>
      <c r="I151" s="8">
        <v>0</v>
      </c>
      <c r="J151" s="8">
        <v>0</v>
      </c>
      <c r="K151" s="8">
        <v>1.02</v>
      </c>
      <c r="L151" s="8">
        <v>14.1</v>
      </c>
      <c r="M151" s="8">
        <v>50.4</v>
      </c>
      <c r="N151" s="8">
        <v>7.8</v>
      </c>
      <c r="O151" s="8">
        <v>0.72</v>
      </c>
      <c r="P151" s="8">
        <v>1.7999999999999999E-2</v>
      </c>
      <c r="Q151" s="8">
        <v>0</v>
      </c>
      <c r="R151" s="9">
        <v>18</v>
      </c>
      <c r="S151" s="9">
        <v>18</v>
      </c>
    </row>
    <row r="152" spans="1:19" ht="15.75" x14ac:dyDescent="0.25">
      <c r="A152" s="1">
        <v>5</v>
      </c>
      <c r="B152" s="6" t="s">
        <v>23</v>
      </c>
      <c r="C152" s="7">
        <v>20</v>
      </c>
      <c r="D152" s="8">
        <v>1.5</v>
      </c>
      <c r="E152" s="8">
        <v>1.96</v>
      </c>
      <c r="F152" s="8">
        <v>14.88</v>
      </c>
      <c r="G152" s="8">
        <v>83.4</v>
      </c>
      <c r="H152" s="8">
        <v>1.6E-2</v>
      </c>
      <c r="I152" s="8">
        <v>0</v>
      </c>
      <c r="J152" s="8">
        <v>2</v>
      </c>
      <c r="K152" s="8">
        <v>0.7</v>
      </c>
      <c r="L152" s="8">
        <v>5.8</v>
      </c>
      <c r="M152" s="8">
        <v>18</v>
      </c>
      <c r="N152" s="8">
        <v>4</v>
      </c>
      <c r="O152" s="8">
        <v>0.42</v>
      </c>
      <c r="P152" s="8">
        <v>0.01</v>
      </c>
      <c r="Q152" s="8">
        <v>0</v>
      </c>
      <c r="R152" s="9">
        <v>9</v>
      </c>
      <c r="S152" s="9">
        <v>9</v>
      </c>
    </row>
    <row r="153" spans="1:19" ht="15.75" x14ac:dyDescent="0.25">
      <c r="A153" s="12"/>
      <c r="B153" s="13" t="s">
        <v>26</v>
      </c>
      <c r="C153" s="10"/>
      <c r="D153" s="11">
        <v>36.5336</v>
      </c>
      <c r="E153" s="11">
        <v>35.552500000000009</v>
      </c>
      <c r="F153" s="11">
        <v>83.124549999999999</v>
      </c>
      <c r="G153" s="11">
        <v>799.01249999999993</v>
      </c>
      <c r="H153" s="11">
        <v>0.29174000000000005</v>
      </c>
      <c r="I153" s="11">
        <v>0.5292</v>
      </c>
      <c r="J153" s="11">
        <v>38.536000000000001</v>
      </c>
      <c r="K153" s="11">
        <v>3.4922500000000003</v>
      </c>
      <c r="L153" s="11">
        <v>247.7525</v>
      </c>
      <c r="M153" s="11">
        <v>556.13599999999997</v>
      </c>
      <c r="N153" s="11">
        <v>53.447499999999998</v>
      </c>
      <c r="O153" s="11">
        <v>6.5453499999999991</v>
      </c>
      <c r="P153" s="11">
        <v>1.0122599999999999</v>
      </c>
      <c r="Q153" s="11">
        <v>47.552250000000001</v>
      </c>
      <c r="R153" s="10"/>
      <c r="S153" s="10"/>
    </row>
    <row r="154" spans="1:19" ht="15.75" x14ac:dyDescent="0.25">
      <c r="A154" s="15" t="s">
        <v>27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7"/>
    </row>
    <row r="155" spans="1:19" ht="15.75" x14ac:dyDescent="0.25">
      <c r="A155" s="1">
        <v>1</v>
      </c>
      <c r="B155" s="6" t="s">
        <v>72</v>
      </c>
      <c r="C155" s="7">
        <v>100</v>
      </c>
      <c r="D155" s="8">
        <v>2.8766666666666669</v>
      </c>
      <c r="E155" s="8">
        <v>7.3753333333333337</v>
      </c>
      <c r="F155" s="8">
        <v>10.179333333333334</v>
      </c>
      <c r="G155" s="8">
        <v>119.04666666666667</v>
      </c>
      <c r="H155" s="8">
        <v>9.0400000000000008E-2</v>
      </c>
      <c r="I155" s="8">
        <v>7.0333333333333341</v>
      </c>
      <c r="J155" s="8">
        <v>0.01</v>
      </c>
      <c r="K155" s="8">
        <v>2.8853333333333335</v>
      </c>
      <c r="L155" s="8">
        <v>37.226666666666667</v>
      </c>
      <c r="M155" s="8">
        <v>68.563333333333347</v>
      </c>
      <c r="N155" s="8">
        <v>25.200000000000003</v>
      </c>
      <c r="O155" s="8">
        <v>0.94766666666666677</v>
      </c>
      <c r="P155" s="8">
        <v>0.10626666666666668</v>
      </c>
      <c r="Q155" s="8">
        <v>6.2666666666666675</v>
      </c>
      <c r="R155" s="9">
        <v>94</v>
      </c>
      <c r="S155" s="9">
        <v>94</v>
      </c>
    </row>
    <row r="156" spans="1:19" ht="15.75" x14ac:dyDescent="0.25">
      <c r="A156" s="1">
        <v>2</v>
      </c>
      <c r="B156" s="6" t="s">
        <v>93</v>
      </c>
      <c r="C156" s="7">
        <v>250</v>
      </c>
      <c r="D156" s="8">
        <v>6.95</v>
      </c>
      <c r="E156" s="8">
        <v>4.3087500000000007</v>
      </c>
      <c r="F156" s="8">
        <v>14.2</v>
      </c>
      <c r="G156" s="8">
        <v>124.15</v>
      </c>
      <c r="H156" s="8">
        <v>0.139375</v>
      </c>
      <c r="I156" s="8">
        <v>15.3125</v>
      </c>
      <c r="J156" s="8">
        <v>3.125</v>
      </c>
      <c r="K156" s="8">
        <v>2.2062500000000003</v>
      </c>
      <c r="L156" s="8">
        <v>129.83999999999997</v>
      </c>
      <c r="M156" s="8">
        <v>217.07500000000005</v>
      </c>
      <c r="N156" s="8">
        <v>33.484999999999999</v>
      </c>
      <c r="O156" s="8">
        <v>1.17075</v>
      </c>
      <c r="P156" s="8">
        <v>9.4375000000000014E-2</v>
      </c>
      <c r="Q156" s="8">
        <v>46.812499999999993</v>
      </c>
      <c r="R156" s="9">
        <v>151</v>
      </c>
      <c r="S156" s="9">
        <v>151</v>
      </c>
    </row>
    <row r="157" spans="1:19" ht="15.75" x14ac:dyDescent="0.25">
      <c r="A157" s="1">
        <v>3</v>
      </c>
      <c r="B157" s="6" t="s">
        <v>94</v>
      </c>
      <c r="C157" s="7">
        <v>280</v>
      </c>
      <c r="D157" s="8">
        <v>22.49625</v>
      </c>
      <c r="E157" s="8">
        <v>28.113283333333339</v>
      </c>
      <c r="F157" s="8">
        <v>54.740816666666667</v>
      </c>
      <c r="G157" s="8">
        <v>541.24466666666672</v>
      </c>
      <c r="H157" s="8">
        <v>0.13591666666666669</v>
      </c>
      <c r="I157" s="8">
        <v>7.2555000000000014</v>
      </c>
      <c r="J157" s="8">
        <v>55.533333333333331</v>
      </c>
      <c r="K157" s="8">
        <v>6.0778666666666661</v>
      </c>
      <c r="L157" s="8">
        <v>35.81783333333334</v>
      </c>
      <c r="M157" s="8">
        <v>252.43400000000003</v>
      </c>
      <c r="N157" s="8">
        <v>59.152333333333345</v>
      </c>
      <c r="O157" s="8">
        <v>2.3895666666666666</v>
      </c>
      <c r="P157" s="8">
        <v>0.17244500000000001</v>
      </c>
      <c r="Q157" s="8">
        <v>6.8091333333333344</v>
      </c>
      <c r="R157" s="9">
        <v>331</v>
      </c>
      <c r="S157" s="9">
        <v>331</v>
      </c>
    </row>
    <row r="158" spans="1:19" ht="15.75" x14ac:dyDescent="0.25">
      <c r="A158" s="1">
        <v>4</v>
      </c>
      <c r="B158" s="6" t="s">
        <v>61</v>
      </c>
      <c r="C158" s="7">
        <v>200</v>
      </c>
      <c r="D158" s="8">
        <v>7.3200000000000001E-3</v>
      </c>
      <c r="E158" s="8">
        <v>4.4399999999999995E-2</v>
      </c>
      <c r="F158" s="8">
        <v>12.830400000000003</v>
      </c>
      <c r="G158" s="8">
        <v>51.48</v>
      </c>
      <c r="H158" s="8">
        <v>0</v>
      </c>
      <c r="I158" s="8">
        <v>0</v>
      </c>
      <c r="J158" s="8">
        <v>0</v>
      </c>
      <c r="K158" s="8">
        <v>0</v>
      </c>
      <c r="L158" s="8">
        <v>0.36</v>
      </c>
      <c r="M158" s="8">
        <v>0</v>
      </c>
      <c r="N158" s="8">
        <v>0</v>
      </c>
      <c r="O158" s="8">
        <v>3.5999999999999997E-2</v>
      </c>
      <c r="P158" s="8">
        <v>0</v>
      </c>
      <c r="Q158" s="8">
        <v>0</v>
      </c>
      <c r="R158" s="9">
        <v>476</v>
      </c>
      <c r="S158" s="9">
        <v>476</v>
      </c>
    </row>
    <row r="159" spans="1:19" ht="15.75" x14ac:dyDescent="0.25">
      <c r="A159" s="1">
        <v>5</v>
      </c>
      <c r="B159" s="6" t="s">
        <v>43</v>
      </c>
      <c r="C159" s="7">
        <v>20</v>
      </c>
      <c r="D159" s="8">
        <v>1.5</v>
      </c>
      <c r="E159" s="8">
        <v>0.57999999999999996</v>
      </c>
      <c r="F159" s="8">
        <v>10.28</v>
      </c>
      <c r="G159" s="8">
        <v>52.4</v>
      </c>
      <c r="H159" s="8">
        <v>2.2000000000000002E-2</v>
      </c>
      <c r="I159" s="8">
        <v>0</v>
      </c>
      <c r="J159" s="8">
        <v>0</v>
      </c>
      <c r="K159" s="8">
        <v>0.34</v>
      </c>
      <c r="L159" s="8">
        <v>4.7</v>
      </c>
      <c r="M159" s="8">
        <v>16.8</v>
      </c>
      <c r="N159" s="8">
        <v>2.6</v>
      </c>
      <c r="O159" s="8">
        <v>0.24</v>
      </c>
      <c r="P159" s="8">
        <v>6.0000000000000001E-3</v>
      </c>
      <c r="Q159" s="8">
        <v>0</v>
      </c>
      <c r="R159" s="9">
        <v>18</v>
      </c>
      <c r="S159" s="9">
        <v>18</v>
      </c>
    </row>
    <row r="160" spans="1:19" ht="15.75" x14ac:dyDescent="0.25">
      <c r="A160" s="1">
        <v>6</v>
      </c>
      <c r="B160" s="6" t="s">
        <v>49</v>
      </c>
      <c r="C160" s="7">
        <v>20</v>
      </c>
      <c r="D160" s="8">
        <v>1.1200000000000001</v>
      </c>
      <c r="E160" s="8">
        <v>0.22</v>
      </c>
      <c r="F160" s="8">
        <v>9.8800000000000008</v>
      </c>
      <c r="G160" s="8">
        <v>46.4</v>
      </c>
      <c r="H160" s="8">
        <v>2.2000000000000002E-2</v>
      </c>
      <c r="I160" s="8">
        <v>0</v>
      </c>
      <c r="J160" s="8">
        <v>0</v>
      </c>
      <c r="K160" s="8">
        <v>0.18</v>
      </c>
      <c r="L160" s="8">
        <v>50</v>
      </c>
      <c r="M160" s="8">
        <v>50</v>
      </c>
      <c r="N160" s="8">
        <v>5</v>
      </c>
      <c r="O160" s="8">
        <v>0.62</v>
      </c>
      <c r="P160" s="8">
        <v>6.0000000000000001E-3</v>
      </c>
      <c r="Q160" s="8">
        <v>2</v>
      </c>
      <c r="R160" s="9">
        <v>19</v>
      </c>
      <c r="S160" s="9">
        <v>19</v>
      </c>
    </row>
    <row r="161" spans="1:19" ht="15.75" x14ac:dyDescent="0.25">
      <c r="A161" s="12"/>
      <c r="B161" s="13" t="s">
        <v>26</v>
      </c>
      <c r="C161" s="10"/>
      <c r="D161" s="11">
        <v>34.950236666666669</v>
      </c>
      <c r="E161" s="11">
        <v>40.641766666666676</v>
      </c>
      <c r="F161" s="11">
        <v>112.11054999999999</v>
      </c>
      <c r="G161" s="11">
        <v>934.7213333333334</v>
      </c>
      <c r="H161" s="11">
        <v>0.40969166666666673</v>
      </c>
      <c r="I161" s="11">
        <v>29.601333333333336</v>
      </c>
      <c r="J161" s="11">
        <v>58.668333333333329</v>
      </c>
      <c r="K161" s="11">
        <v>11.689450000000001</v>
      </c>
      <c r="L161" s="11">
        <v>257.94449999999995</v>
      </c>
      <c r="M161" s="11">
        <v>604.87233333333336</v>
      </c>
      <c r="N161" s="11">
        <v>125.43733333333334</v>
      </c>
      <c r="O161" s="11">
        <v>5.4039833333333336</v>
      </c>
      <c r="P161" s="11">
        <v>0.38508666666666669</v>
      </c>
      <c r="Q161" s="11">
        <v>61.888299999999994</v>
      </c>
      <c r="R161" s="10"/>
      <c r="S161" s="10"/>
    </row>
    <row r="162" spans="1:19" ht="15.75" x14ac:dyDescent="0.25">
      <c r="A162" s="12"/>
      <c r="B162" s="13" t="s">
        <v>28</v>
      </c>
      <c r="C162" s="10"/>
      <c r="D162" s="11">
        <f>D153+D161</f>
        <v>71.483836666666662</v>
      </c>
      <c r="E162" s="11">
        <f t="shared" ref="E162:Q162" si="9">E153+E161</f>
        <v>76.194266666666692</v>
      </c>
      <c r="F162" s="11">
        <f t="shared" si="9"/>
        <v>195.23509999999999</v>
      </c>
      <c r="G162" s="11">
        <f t="shared" si="9"/>
        <v>1733.7338333333332</v>
      </c>
      <c r="H162" s="11">
        <f t="shared" si="9"/>
        <v>0.70143166666666679</v>
      </c>
      <c r="I162" s="11">
        <f t="shared" si="9"/>
        <v>30.130533333333336</v>
      </c>
      <c r="J162" s="11">
        <f t="shared" si="9"/>
        <v>97.204333333333324</v>
      </c>
      <c r="K162" s="11">
        <f t="shared" si="9"/>
        <v>15.181700000000001</v>
      </c>
      <c r="L162" s="11">
        <f t="shared" si="9"/>
        <v>505.69699999999995</v>
      </c>
      <c r="M162" s="11">
        <f t="shared" si="9"/>
        <v>1161.0083333333332</v>
      </c>
      <c r="N162" s="11">
        <f t="shared" si="9"/>
        <v>178.88483333333335</v>
      </c>
      <c r="O162" s="11">
        <f t="shared" si="9"/>
        <v>11.949333333333332</v>
      </c>
      <c r="P162" s="11">
        <f t="shared" si="9"/>
        <v>1.3973466666666665</v>
      </c>
      <c r="Q162" s="11">
        <f t="shared" si="9"/>
        <v>109.44055</v>
      </c>
      <c r="R162" s="10"/>
      <c r="S162" s="10"/>
    </row>
    <row r="163" spans="1:19" ht="15.75" x14ac:dyDescent="0.25">
      <c r="A163" s="19" t="s">
        <v>39</v>
      </c>
      <c r="B163" s="20" t="s">
        <v>39</v>
      </c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1"/>
    </row>
    <row r="164" spans="1:19" ht="15.75" x14ac:dyDescent="0.25">
      <c r="A164" s="15" t="s">
        <v>25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7"/>
    </row>
    <row r="165" spans="1:19" ht="15.75" x14ac:dyDescent="0.25">
      <c r="A165" s="1">
        <v>1</v>
      </c>
      <c r="B165" s="6" t="s">
        <v>62</v>
      </c>
      <c r="C165" s="7">
        <v>250</v>
      </c>
      <c r="D165" s="8">
        <v>5.54</v>
      </c>
      <c r="E165" s="8">
        <v>6.0475000000000003</v>
      </c>
      <c r="F165" s="8">
        <v>30.353749999999994</v>
      </c>
      <c r="G165" s="8">
        <v>198.15</v>
      </c>
      <c r="H165" s="8">
        <v>0.13799999999999998</v>
      </c>
      <c r="I165" s="8">
        <v>0.42749999999999994</v>
      </c>
      <c r="J165" s="8">
        <v>18.324999999999999</v>
      </c>
      <c r="K165" s="8">
        <v>0.46500000000000008</v>
      </c>
      <c r="L165" s="8">
        <v>102.95249999999999</v>
      </c>
      <c r="M165" s="8">
        <v>155.88749999999999</v>
      </c>
      <c r="N165" s="8">
        <v>45.56</v>
      </c>
      <c r="O165" s="8">
        <v>1.1107500000000001</v>
      </c>
      <c r="P165" s="8">
        <v>0.12262500000000001</v>
      </c>
      <c r="Q165" s="8">
        <v>8.2874999999999996</v>
      </c>
      <c r="R165" s="9">
        <v>196</v>
      </c>
      <c r="S165" s="9">
        <v>196</v>
      </c>
    </row>
    <row r="166" spans="1:19" ht="15.75" x14ac:dyDescent="0.25">
      <c r="A166" s="1">
        <v>2</v>
      </c>
      <c r="B166" s="6" t="s">
        <v>42</v>
      </c>
      <c r="C166" s="7">
        <v>200</v>
      </c>
      <c r="D166" s="8">
        <v>3.972</v>
      </c>
      <c r="E166" s="8">
        <v>3.8</v>
      </c>
      <c r="F166" s="8">
        <v>9.104000000000001</v>
      </c>
      <c r="G166" s="8">
        <v>87.520000000000024</v>
      </c>
      <c r="H166" s="8">
        <v>2.4E-2</v>
      </c>
      <c r="I166" s="8">
        <v>0.6</v>
      </c>
      <c r="J166" s="8">
        <v>15</v>
      </c>
      <c r="K166" s="8">
        <v>1.2E-2</v>
      </c>
      <c r="L166" s="8">
        <v>126.24</v>
      </c>
      <c r="M166" s="8">
        <v>117.2</v>
      </c>
      <c r="N166" s="8">
        <v>31</v>
      </c>
      <c r="O166" s="8">
        <v>0.99199999999999999</v>
      </c>
      <c r="P166" s="8">
        <v>0.13800000000000001</v>
      </c>
      <c r="Q166" s="8">
        <v>9</v>
      </c>
      <c r="R166" s="9">
        <v>415</v>
      </c>
      <c r="S166" s="9">
        <v>415</v>
      </c>
    </row>
    <row r="167" spans="1:19" ht="15.75" x14ac:dyDescent="0.25">
      <c r="A167" s="1">
        <v>3</v>
      </c>
      <c r="B167" s="6" t="s">
        <v>44</v>
      </c>
      <c r="C167" s="7">
        <v>20</v>
      </c>
      <c r="D167" s="8">
        <v>4.6399999999999997</v>
      </c>
      <c r="E167" s="8">
        <v>5.9</v>
      </c>
      <c r="F167" s="8">
        <v>0</v>
      </c>
      <c r="G167" s="8">
        <v>72.8</v>
      </c>
      <c r="H167" s="8">
        <v>8.0000000000000002E-3</v>
      </c>
      <c r="I167" s="8">
        <v>0.14000000000000001</v>
      </c>
      <c r="J167" s="8">
        <v>52</v>
      </c>
      <c r="K167" s="8">
        <v>0.1</v>
      </c>
      <c r="L167" s="8">
        <v>44</v>
      </c>
      <c r="M167" s="8">
        <v>108</v>
      </c>
      <c r="N167" s="8">
        <v>7</v>
      </c>
      <c r="O167" s="8">
        <v>0.2</v>
      </c>
      <c r="P167" s="8">
        <v>0.06</v>
      </c>
      <c r="Q167" s="8">
        <v>0</v>
      </c>
      <c r="R167" s="9">
        <v>16</v>
      </c>
      <c r="S167" s="9">
        <v>16</v>
      </c>
    </row>
    <row r="168" spans="1:19" ht="15.75" x14ac:dyDescent="0.25">
      <c r="A168" s="1">
        <v>4</v>
      </c>
      <c r="B168" s="6" t="s">
        <v>63</v>
      </c>
      <c r="C168" s="7">
        <v>100</v>
      </c>
      <c r="D168" s="8">
        <v>0.4</v>
      </c>
      <c r="E168" s="8">
        <v>0.4</v>
      </c>
      <c r="F168" s="8">
        <v>9.8000000000000007</v>
      </c>
      <c r="G168" s="8">
        <v>47</v>
      </c>
      <c r="H168" s="8">
        <v>0.03</v>
      </c>
      <c r="I168" s="8">
        <v>10</v>
      </c>
      <c r="J168" s="8">
        <v>0</v>
      </c>
      <c r="K168" s="8">
        <v>0.2</v>
      </c>
      <c r="L168" s="8">
        <v>16</v>
      </c>
      <c r="M168" s="8">
        <v>11</v>
      </c>
      <c r="N168" s="8">
        <v>9</v>
      </c>
      <c r="O168" s="8">
        <v>2.2000000000000002</v>
      </c>
      <c r="P168" s="8">
        <v>0.02</v>
      </c>
      <c r="Q168" s="8">
        <v>2</v>
      </c>
      <c r="R168" s="9">
        <v>403</v>
      </c>
      <c r="S168" s="9">
        <v>403</v>
      </c>
    </row>
    <row r="169" spans="1:19" ht="15.75" x14ac:dyDescent="0.25">
      <c r="A169" s="1">
        <v>5</v>
      </c>
      <c r="B169" s="6" t="s">
        <v>43</v>
      </c>
      <c r="C169" s="7">
        <v>60</v>
      </c>
      <c r="D169" s="8">
        <v>4.5</v>
      </c>
      <c r="E169" s="8">
        <v>1.74</v>
      </c>
      <c r="F169" s="8">
        <v>30.84</v>
      </c>
      <c r="G169" s="8">
        <v>157.19999999999999</v>
      </c>
      <c r="H169" s="8">
        <v>6.6000000000000003E-2</v>
      </c>
      <c r="I169" s="8">
        <v>0</v>
      </c>
      <c r="J169" s="8">
        <v>0</v>
      </c>
      <c r="K169" s="8">
        <v>1.02</v>
      </c>
      <c r="L169" s="8">
        <v>14.1</v>
      </c>
      <c r="M169" s="8">
        <v>50.4</v>
      </c>
      <c r="N169" s="8">
        <v>7.8</v>
      </c>
      <c r="O169" s="8">
        <v>0.72</v>
      </c>
      <c r="P169" s="8">
        <v>1.7999999999999999E-2</v>
      </c>
      <c r="Q169" s="8">
        <v>0</v>
      </c>
      <c r="R169" s="9">
        <v>18</v>
      </c>
      <c r="S169" s="9">
        <v>18</v>
      </c>
    </row>
    <row r="170" spans="1:19" ht="15.75" x14ac:dyDescent="0.25">
      <c r="A170" s="12"/>
      <c r="B170" s="13" t="s">
        <v>26</v>
      </c>
      <c r="C170" s="10"/>
      <c r="D170" s="11">
        <v>19.052</v>
      </c>
      <c r="E170" s="11">
        <v>17.887499999999999</v>
      </c>
      <c r="F170" s="11">
        <v>80.097750000000005</v>
      </c>
      <c r="G170" s="11">
        <v>562.67000000000007</v>
      </c>
      <c r="H170" s="11">
        <v>0.26600000000000001</v>
      </c>
      <c r="I170" s="11">
        <v>11.1675</v>
      </c>
      <c r="J170" s="11">
        <v>85.325000000000003</v>
      </c>
      <c r="K170" s="11">
        <v>1.7970000000000002</v>
      </c>
      <c r="L170" s="11">
        <v>303.29250000000002</v>
      </c>
      <c r="M170" s="11">
        <v>442.48749999999995</v>
      </c>
      <c r="N170" s="11">
        <v>100.36</v>
      </c>
      <c r="O170" s="11">
        <v>5.2227500000000004</v>
      </c>
      <c r="P170" s="11">
        <v>0.35862500000000003</v>
      </c>
      <c r="Q170" s="11">
        <v>19.287500000000001</v>
      </c>
      <c r="R170" s="10"/>
      <c r="S170" s="10"/>
    </row>
    <row r="171" spans="1:19" ht="15.75" x14ac:dyDescent="0.25">
      <c r="A171" s="15" t="s">
        <v>27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7"/>
    </row>
    <row r="172" spans="1:19" ht="15.75" x14ac:dyDescent="0.25">
      <c r="A172" s="1">
        <v>1</v>
      </c>
      <c r="B172" s="6" t="s">
        <v>77</v>
      </c>
      <c r="C172" s="7">
        <v>100</v>
      </c>
      <c r="D172" s="8">
        <v>0.51659999999999995</v>
      </c>
      <c r="E172" s="8">
        <v>3.6308400000000005</v>
      </c>
      <c r="F172" s="8">
        <v>3.0307200000000001</v>
      </c>
      <c r="G172" s="8">
        <v>46.828800000000001</v>
      </c>
      <c r="H172" s="8">
        <v>6.888E-3</v>
      </c>
      <c r="I172" s="8">
        <v>3.444</v>
      </c>
      <c r="J172" s="8">
        <v>0</v>
      </c>
      <c r="K172" s="8">
        <v>1.6184400000000003</v>
      </c>
      <c r="L172" s="8">
        <v>12.742799999999999</v>
      </c>
      <c r="M172" s="8">
        <v>14.8812</v>
      </c>
      <c r="N172" s="8">
        <v>7.5767999999999995</v>
      </c>
      <c r="O172" s="8">
        <v>0.48215999999999992</v>
      </c>
      <c r="P172" s="8">
        <v>1.3776E-2</v>
      </c>
      <c r="Q172" s="8">
        <v>2.4108000000000001</v>
      </c>
      <c r="R172" s="9">
        <v>82</v>
      </c>
      <c r="S172" s="9">
        <v>82</v>
      </c>
    </row>
    <row r="173" spans="1:19" ht="15.75" x14ac:dyDescent="0.25">
      <c r="A173" s="1">
        <v>2</v>
      </c>
      <c r="B173" s="6" t="s">
        <v>95</v>
      </c>
      <c r="C173" s="7">
        <v>250</v>
      </c>
      <c r="D173" s="8">
        <v>2.0059999999999998</v>
      </c>
      <c r="E173" s="8">
        <v>3.7949999999999999</v>
      </c>
      <c r="F173" s="8">
        <v>8.4224999999999994</v>
      </c>
      <c r="G173" s="8">
        <v>76.34</v>
      </c>
      <c r="H173" s="8">
        <v>6.0250000000000012E-2</v>
      </c>
      <c r="I173" s="8">
        <v>19.555</v>
      </c>
      <c r="J173" s="8">
        <v>7.5</v>
      </c>
      <c r="K173" s="8">
        <v>1.2775000000000001</v>
      </c>
      <c r="L173" s="8">
        <v>153.66499999999999</v>
      </c>
      <c r="M173" s="8">
        <v>46.134999999999998</v>
      </c>
      <c r="N173" s="8">
        <v>20.984999999999999</v>
      </c>
      <c r="O173" s="8">
        <v>0.72799999999999998</v>
      </c>
      <c r="P173" s="8">
        <v>6.0650000000000003E-2</v>
      </c>
      <c r="Q173" s="8">
        <v>4.05</v>
      </c>
      <c r="R173" s="9">
        <v>157</v>
      </c>
      <c r="S173" s="9">
        <v>157</v>
      </c>
    </row>
    <row r="174" spans="1:19" ht="15.75" x14ac:dyDescent="0.25">
      <c r="A174" s="1">
        <v>3</v>
      </c>
      <c r="B174" s="6" t="s">
        <v>79</v>
      </c>
      <c r="C174" s="7">
        <v>280</v>
      </c>
      <c r="D174" s="8">
        <v>26.700799999999994</v>
      </c>
      <c r="E174" s="8">
        <v>42.685999999999993</v>
      </c>
      <c r="F174" s="8">
        <v>57.008000000000003</v>
      </c>
      <c r="G174" s="8">
        <v>595.28</v>
      </c>
      <c r="H174" s="8">
        <v>0.38080000000000003</v>
      </c>
      <c r="I174" s="8">
        <v>0</v>
      </c>
      <c r="J174" s="8">
        <v>42</v>
      </c>
      <c r="K174" s="8">
        <v>1.484</v>
      </c>
      <c r="L174" s="8">
        <v>41.820799999999998</v>
      </c>
      <c r="M174" s="8">
        <v>177.8</v>
      </c>
      <c r="N174" s="8">
        <v>29.243200000000002</v>
      </c>
      <c r="O174" s="8">
        <v>2.0602399999999998</v>
      </c>
      <c r="P174" s="8">
        <v>0.19320000000000001</v>
      </c>
      <c r="Q174" s="8">
        <v>1.26</v>
      </c>
      <c r="R174" s="9">
        <v>504</v>
      </c>
      <c r="S174" s="9">
        <v>504</v>
      </c>
    </row>
    <row r="175" spans="1:19" ht="15.75" x14ac:dyDescent="0.25">
      <c r="A175" s="1">
        <v>4</v>
      </c>
      <c r="B175" s="6" t="s">
        <v>70</v>
      </c>
      <c r="C175" s="7">
        <v>200</v>
      </c>
      <c r="D175" s="8">
        <v>2</v>
      </c>
      <c r="E175" s="8">
        <v>0.2</v>
      </c>
      <c r="F175" s="8">
        <v>20.2</v>
      </c>
      <c r="G175" s="8">
        <v>92</v>
      </c>
      <c r="H175" s="8">
        <v>0.02</v>
      </c>
      <c r="I175" s="8">
        <v>4</v>
      </c>
      <c r="J175" s="8">
        <v>0</v>
      </c>
      <c r="K175" s="8">
        <v>0.2</v>
      </c>
      <c r="L175" s="8">
        <v>14</v>
      </c>
      <c r="M175" s="8">
        <v>14</v>
      </c>
      <c r="N175" s="8">
        <v>8</v>
      </c>
      <c r="O175" s="8">
        <v>2.8</v>
      </c>
      <c r="P175" s="8">
        <v>0.02</v>
      </c>
      <c r="Q175" s="8">
        <v>0</v>
      </c>
      <c r="R175" s="9">
        <v>484</v>
      </c>
      <c r="S175" s="9">
        <v>484</v>
      </c>
    </row>
    <row r="176" spans="1:19" ht="15.75" x14ac:dyDescent="0.25">
      <c r="A176" s="1">
        <v>5</v>
      </c>
      <c r="B176" s="6" t="s">
        <v>43</v>
      </c>
      <c r="C176" s="7">
        <v>20</v>
      </c>
      <c r="D176" s="8">
        <v>1.5</v>
      </c>
      <c r="E176" s="8">
        <v>0.57999999999999996</v>
      </c>
      <c r="F176" s="8">
        <v>10.28</v>
      </c>
      <c r="G176" s="8">
        <v>52.4</v>
      </c>
      <c r="H176" s="8">
        <v>2.2000000000000002E-2</v>
      </c>
      <c r="I176" s="8">
        <v>0</v>
      </c>
      <c r="J176" s="8">
        <v>0</v>
      </c>
      <c r="K176" s="8">
        <v>0.34</v>
      </c>
      <c r="L176" s="8">
        <v>4.7</v>
      </c>
      <c r="M176" s="8">
        <v>16.8</v>
      </c>
      <c r="N176" s="8">
        <v>2.6</v>
      </c>
      <c r="O176" s="8">
        <v>0.24</v>
      </c>
      <c r="P176" s="8">
        <v>6.0000000000000001E-3</v>
      </c>
      <c r="Q176" s="8">
        <v>0</v>
      </c>
      <c r="R176" s="9">
        <v>18</v>
      </c>
      <c r="S176" s="9">
        <v>18</v>
      </c>
    </row>
    <row r="177" spans="1:19" ht="15.75" x14ac:dyDescent="0.25">
      <c r="A177" s="1">
        <v>6</v>
      </c>
      <c r="B177" s="6" t="s">
        <v>49</v>
      </c>
      <c r="C177" s="7">
        <v>60</v>
      </c>
      <c r="D177" s="8">
        <v>3.36</v>
      </c>
      <c r="E177" s="8">
        <v>0.66</v>
      </c>
      <c r="F177" s="8">
        <v>29.64</v>
      </c>
      <c r="G177" s="8">
        <v>139.19999999999999</v>
      </c>
      <c r="H177" s="8">
        <v>6.6000000000000003E-2</v>
      </c>
      <c r="I177" s="8">
        <v>0</v>
      </c>
      <c r="J177" s="8">
        <v>0</v>
      </c>
      <c r="K177" s="8">
        <v>0.54</v>
      </c>
      <c r="L177" s="8">
        <v>150</v>
      </c>
      <c r="M177" s="8">
        <v>150</v>
      </c>
      <c r="N177" s="8">
        <v>15</v>
      </c>
      <c r="O177" s="8">
        <v>1.86</v>
      </c>
      <c r="P177" s="8">
        <v>1.7999999999999999E-2</v>
      </c>
      <c r="Q177" s="8">
        <v>6</v>
      </c>
      <c r="R177" s="9">
        <v>19</v>
      </c>
      <c r="S177" s="9">
        <v>19</v>
      </c>
    </row>
    <row r="178" spans="1:19" ht="15.75" x14ac:dyDescent="0.25">
      <c r="A178" s="12"/>
      <c r="B178" s="13" t="s">
        <v>26</v>
      </c>
      <c r="C178" s="10"/>
      <c r="D178" s="11">
        <v>36.083399999999997</v>
      </c>
      <c r="E178" s="11">
        <v>51.551839999999991</v>
      </c>
      <c r="F178" s="11">
        <v>128.58122</v>
      </c>
      <c r="G178" s="11">
        <v>1002.0488</v>
      </c>
      <c r="H178" s="11">
        <v>0.55593800000000004</v>
      </c>
      <c r="I178" s="11">
        <v>26.998999999999999</v>
      </c>
      <c r="J178" s="11">
        <v>49.5</v>
      </c>
      <c r="K178" s="11">
        <v>5.4599400000000005</v>
      </c>
      <c r="L178" s="11">
        <v>376.92859999999996</v>
      </c>
      <c r="M178" s="11">
        <v>419.61619999999999</v>
      </c>
      <c r="N178" s="11">
        <v>83.405000000000001</v>
      </c>
      <c r="O178" s="11">
        <v>8.170399999999999</v>
      </c>
      <c r="P178" s="11">
        <v>0.31162600000000007</v>
      </c>
      <c r="Q178" s="11">
        <v>13.720800000000001</v>
      </c>
      <c r="R178" s="10"/>
      <c r="S178" s="10"/>
    </row>
    <row r="179" spans="1:19" ht="15.75" x14ac:dyDescent="0.25">
      <c r="A179" s="12"/>
      <c r="B179" s="13" t="s">
        <v>28</v>
      </c>
      <c r="C179" s="10"/>
      <c r="D179" s="11">
        <f>D170+D178</f>
        <v>55.135399999999997</v>
      </c>
      <c r="E179" s="11">
        <f t="shared" ref="E179:Q179" si="10">E170+E178</f>
        <v>69.439339999999987</v>
      </c>
      <c r="F179" s="11">
        <f t="shared" si="10"/>
        <v>208.67896999999999</v>
      </c>
      <c r="G179" s="11">
        <f t="shared" si="10"/>
        <v>1564.7188000000001</v>
      </c>
      <c r="H179" s="11">
        <f t="shared" si="10"/>
        <v>0.82193800000000006</v>
      </c>
      <c r="I179" s="11">
        <f t="shared" si="10"/>
        <v>38.166499999999999</v>
      </c>
      <c r="J179" s="11">
        <f t="shared" si="10"/>
        <v>134.82499999999999</v>
      </c>
      <c r="K179" s="11">
        <f t="shared" si="10"/>
        <v>7.2569400000000002</v>
      </c>
      <c r="L179" s="11">
        <f t="shared" si="10"/>
        <v>680.22109999999998</v>
      </c>
      <c r="M179" s="11">
        <f t="shared" si="10"/>
        <v>862.10369999999989</v>
      </c>
      <c r="N179" s="11">
        <f t="shared" si="10"/>
        <v>183.76499999999999</v>
      </c>
      <c r="O179" s="11">
        <f t="shared" si="10"/>
        <v>13.393149999999999</v>
      </c>
      <c r="P179" s="11">
        <f t="shared" si="10"/>
        <v>0.67025100000000015</v>
      </c>
      <c r="Q179" s="11">
        <f t="shared" si="10"/>
        <v>33.008300000000006</v>
      </c>
      <c r="R179" s="10"/>
      <c r="S179" s="10"/>
    </row>
    <row r="180" spans="1:19" ht="15.75" x14ac:dyDescent="0.25">
      <c r="A180" s="12"/>
      <c r="B180" s="14" t="s">
        <v>34</v>
      </c>
      <c r="C180" s="10"/>
      <c r="D180" s="11">
        <f>(D109+D127+D145+D162+D179)/5</f>
        <v>60.287191333333325</v>
      </c>
      <c r="E180" s="11">
        <f t="shared" ref="E180:Q180" si="11">(E109+E127+E145+E162+E179)/5</f>
        <v>59.018871333333337</v>
      </c>
      <c r="F180" s="11">
        <f t="shared" si="11"/>
        <v>218.30976200000001</v>
      </c>
      <c r="G180" s="11">
        <f t="shared" si="11"/>
        <v>1616.2278577777779</v>
      </c>
      <c r="H180" s="11">
        <f t="shared" si="11"/>
        <v>0.79283789999999998</v>
      </c>
      <c r="I180" s="11">
        <f t="shared" si="11"/>
        <v>48.397834444444449</v>
      </c>
      <c r="J180" s="11">
        <f t="shared" si="11"/>
        <v>1024.3441344444441</v>
      </c>
      <c r="K180" s="11">
        <f t="shared" si="11"/>
        <v>10.154115777777777</v>
      </c>
      <c r="L180" s="11">
        <f t="shared" si="11"/>
        <v>798.08113222222221</v>
      </c>
      <c r="M180" s="11">
        <f t="shared" si="11"/>
        <v>1135.1278455555555</v>
      </c>
      <c r="N180" s="11">
        <f t="shared" si="11"/>
        <v>200.78085333333331</v>
      </c>
      <c r="O180" s="11">
        <f t="shared" si="11"/>
        <v>84.11575944444445</v>
      </c>
      <c r="P180" s="11">
        <f t="shared" si="11"/>
        <v>1.198560088888889</v>
      </c>
      <c r="Q180" s="11">
        <f t="shared" si="11"/>
        <v>86.56236111111113</v>
      </c>
      <c r="R180" s="10"/>
      <c r="S180" s="10"/>
    </row>
    <row r="181" spans="1:19" ht="15.75" x14ac:dyDescent="0.25">
      <c r="A181" s="12"/>
      <c r="B181" s="14" t="s">
        <v>40</v>
      </c>
      <c r="C181" s="10"/>
      <c r="D181" s="11">
        <f>(D91+D180)/2</f>
        <v>64.103546999999992</v>
      </c>
      <c r="E181" s="11">
        <f t="shared" ref="E181:Q181" si="12">(E91+E180)/2</f>
        <v>62.399273666666666</v>
      </c>
      <c r="F181" s="11">
        <f t="shared" si="12"/>
        <v>220.99380600000001</v>
      </c>
      <c r="G181" s="11">
        <f t="shared" si="12"/>
        <v>1674.0851955555556</v>
      </c>
      <c r="H181" s="11">
        <f t="shared" si="12"/>
        <v>1.0575349833333334</v>
      </c>
      <c r="I181" s="11">
        <f t="shared" si="12"/>
        <v>47.16424388888889</v>
      </c>
      <c r="J181" s="11">
        <f t="shared" si="12"/>
        <v>621.55665055555539</v>
      </c>
      <c r="K181" s="11">
        <f t="shared" si="12"/>
        <v>9.9077408888888883</v>
      </c>
      <c r="L181" s="11">
        <f t="shared" si="12"/>
        <v>817.20764277777789</v>
      </c>
      <c r="M181" s="11">
        <f t="shared" si="12"/>
        <v>1224.0751161111111</v>
      </c>
      <c r="N181" s="11">
        <f t="shared" si="12"/>
        <v>215.02107000000001</v>
      </c>
      <c r="O181" s="11">
        <f t="shared" si="12"/>
        <v>120.3984893888889</v>
      </c>
      <c r="P181" s="11">
        <f t="shared" si="12"/>
        <v>1.0977236444444447</v>
      </c>
      <c r="Q181" s="11">
        <f t="shared" si="12"/>
        <v>82.60098308888891</v>
      </c>
      <c r="R181" s="10"/>
      <c r="S181" s="10"/>
    </row>
  </sheetData>
  <autoFilter ref="A4:S181"/>
  <mergeCells count="49">
    <mergeCell ref="A128:S128"/>
    <mergeCell ref="A58:S58"/>
    <mergeCell ref="A30:S30"/>
    <mergeCell ref="A23:S23"/>
    <mergeCell ref="A41:S41"/>
    <mergeCell ref="A40:S40"/>
    <mergeCell ref="A111:S111"/>
    <mergeCell ref="A100:S100"/>
    <mergeCell ref="A118:S118"/>
    <mergeCell ref="F2:F3"/>
    <mergeCell ref="G2:G3"/>
    <mergeCell ref="Q3:Q4"/>
    <mergeCell ref="A92:S92"/>
    <mergeCell ref="A110:S110"/>
    <mergeCell ref="A22:S22"/>
    <mergeCell ref="M3:M4"/>
    <mergeCell ref="H3:H4"/>
    <mergeCell ref="I3:I4"/>
    <mergeCell ref="J3:J4"/>
    <mergeCell ref="K3:K4"/>
    <mergeCell ref="L3:L4"/>
    <mergeCell ref="A6:S6"/>
    <mergeCell ref="A163:S163"/>
    <mergeCell ref="A154:S154"/>
    <mergeCell ref="A171:S171"/>
    <mergeCell ref="A129:S129"/>
    <mergeCell ref="A147:S147"/>
    <mergeCell ref="A164:S164"/>
    <mergeCell ref="A136:S136"/>
    <mergeCell ref="A146:S146"/>
    <mergeCell ref="A48:S48"/>
    <mergeCell ref="N3:N4"/>
    <mergeCell ref="O3:O4"/>
    <mergeCell ref="P3:P4"/>
    <mergeCell ref="A59:S59"/>
    <mergeCell ref="B2:B4"/>
    <mergeCell ref="C2:C4"/>
    <mergeCell ref="D2:D3"/>
    <mergeCell ref="E2:E3"/>
    <mergeCell ref="A13:S13"/>
    <mergeCell ref="A5:S5"/>
    <mergeCell ref="A2:A4"/>
    <mergeCell ref="R2:R4"/>
    <mergeCell ref="S2:S4"/>
    <mergeCell ref="A75:S75"/>
    <mergeCell ref="A93:S93"/>
    <mergeCell ref="A74:S74"/>
    <mergeCell ref="A65:S65"/>
    <mergeCell ref="A82:S82"/>
  </mergeCells>
  <conditionalFormatting sqref="C7:C11 C14:C19">
    <cfRule type="cellIs" dxfId="22" priority="36" operator="equal">
      <formula>0</formula>
    </cfRule>
  </conditionalFormatting>
  <conditionalFormatting sqref="C24:C28 C31:C37 C42:C46 C49:C55 C60:C63 C66:C71 C76:C80 C83:C88 C94:C98 C101:C107 C112:C116 C119:C125 C130:C134 C137:C143 C148:C152 C155:C160 C165:C169 C172:C177">
    <cfRule type="cellIs" dxfId="21" priority="31" operator="equal">
      <formula>0</formula>
    </cfRule>
  </conditionalFormatting>
  <conditionalFormatting sqref="D12:G12">
    <cfRule type="cellIs" dxfId="20" priority="32" operator="lessThan">
      <formula>#REF!</formula>
    </cfRule>
  </conditionalFormatting>
  <conditionalFormatting sqref="D20:G20">
    <cfRule type="cellIs" dxfId="19" priority="11" operator="lessThan">
      <formula>#REF!</formula>
    </cfRule>
  </conditionalFormatting>
  <conditionalFormatting sqref="D29:G29">
    <cfRule type="cellIs" dxfId="18" priority="29" operator="lessThan">
      <formula>#REF!</formula>
    </cfRule>
  </conditionalFormatting>
  <conditionalFormatting sqref="D38:G38">
    <cfRule type="cellIs" dxfId="17" priority="10" operator="lessThan">
      <formula>#REF!</formula>
    </cfRule>
  </conditionalFormatting>
  <conditionalFormatting sqref="D47:G47">
    <cfRule type="cellIs" dxfId="16" priority="27" operator="lessThan">
      <formula>#REF!</formula>
    </cfRule>
  </conditionalFormatting>
  <conditionalFormatting sqref="D56:G56">
    <cfRule type="cellIs" dxfId="15" priority="9" operator="lessThan">
      <formula>#REF!</formula>
    </cfRule>
  </conditionalFormatting>
  <conditionalFormatting sqref="D64:G64">
    <cfRule type="cellIs" dxfId="14" priority="25" operator="lessThan">
      <formula>#REF!</formula>
    </cfRule>
  </conditionalFormatting>
  <conditionalFormatting sqref="D72:G72">
    <cfRule type="cellIs" dxfId="13" priority="8" operator="lessThan">
      <formula>#REF!</formula>
    </cfRule>
  </conditionalFormatting>
  <conditionalFormatting sqref="D81:G81">
    <cfRule type="cellIs" dxfId="12" priority="23" operator="lessThan">
      <formula>#REF!</formula>
    </cfRule>
  </conditionalFormatting>
  <conditionalFormatting sqref="D89:G89">
    <cfRule type="cellIs" dxfId="11" priority="7" operator="lessThan">
      <formula>#REF!</formula>
    </cfRule>
  </conditionalFormatting>
  <conditionalFormatting sqref="D99:G99">
    <cfRule type="cellIs" dxfId="10" priority="21" operator="lessThan">
      <formula>#REF!</formula>
    </cfRule>
  </conditionalFormatting>
  <conditionalFormatting sqref="D108:G108">
    <cfRule type="cellIs" dxfId="9" priority="6" operator="lessThan">
      <formula>#REF!</formula>
    </cfRule>
  </conditionalFormatting>
  <conditionalFormatting sqref="D117:G117">
    <cfRule type="cellIs" dxfId="8" priority="18" operator="lessThan">
      <formula>#REF!</formula>
    </cfRule>
  </conditionalFormatting>
  <conditionalFormatting sqref="D126:G126">
    <cfRule type="cellIs" dxfId="7" priority="5" operator="lessThan">
      <formula>#REF!</formula>
    </cfRule>
  </conditionalFormatting>
  <conditionalFormatting sqref="D135:G135">
    <cfRule type="cellIs" dxfId="6" priority="16" operator="lessThan">
      <formula>#REF!</formula>
    </cfRule>
  </conditionalFormatting>
  <conditionalFormatting sqref="D144:G144">
    <cfRule type="cellIs" dxfId="5" priority="4" operator="lessThan">
      <formula>#REF!</formula>
    </cfRule>
  </conditionalFormatting>
  <conditionalFormatting sqref="D153:G153">
    <cfRule type="cellIs" dxfId="4" priority="15" operator="lessThan">
      <formula>#REF!</formula>
    </cfRule>
  </conditionalFormatting>
  <conditionalFormatting sqref="D161:G161">
    <cfRule type="cellIs" dxfId="3" priority="3" operator="lessThan">
      <formula>#REF!</formula>
    </cfRule>
  </conditionalFormatting>
  <conditionalFormatting sqref="D170:G170">
    <cfRule type="cellIs" dxfId="2" priority="13" operator="lessThan">
      <formula>#REF!</formula>
    </cfRule>
  </conditionalFormatting>
  <conditionalFormatting sqref="D178:G178">
    <cfRule type="cellIs" dxfId="1" priority="2" operator="lessThan">
      <formula>#REF!</formula>
    </cfRule>
  </conditionalFormatting>
  <conditionalFormatting sqref="D180:Q180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5-11 завтрак+обед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Sh15korolev</cp:lastModifiedBy>
  <cp:lastPrinted>2023-05-17T12:12:28Z</cp:lastPrinted>
  <dcterms:created xsi:type="dcterms:W3CDTF">2023-04-18T11:43:20Z</dcterms:created>
  <dcterms:modified xsi:type="dcterms:W3CDTF">2024-09-12T07:58:51Z</dcterms:modified>
</cp:coreProperties>
</file>